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70" yWindow="45" windowWidth="10770" windowHeight="5985" activeTab="0"/>
  </bookViews>
  <sheets>
    <sheet name="Факт" sheetId="1" r:id="rId1"/>
  </sheets>
  <definedNames>
    <definedName name="_xlnm.Print_Titles" localSheetId="0">'Факт'!$129:$129</definedName>
  </definedNames>
  <calcPr fullCalcOnLoad="1"/>
</workbook>
</file>

<file path=xl/sharedStrings.xml><?xml version="1.0" encoding="utf-8"?>
<sst xmlns="http://schemas.openxmlformats.org/spreadsheetml/2006/main" count="609" uniqueCount="421">
  <si>
    <t>Р Е Е С Т Р</t>
  </si>
  <si>
    <t xml:space="preserve">муниципальной  имущественной </t>
  </si>
  <si>
    <t xml:space="preserve">казны </t>
  </si>
  <si>
    <t xml:space="preserve">муниципального  образования </t>
  </si>
  <si>
    <t xml:space="preserve">ПЕРЕЧЕНЬ </t>
  </si>
  <si>
    <t xml:space="preserve">муниципального имущества казны муниципального образования </t>
  </si>
  <si>
    <t>Выбыло</t>
  </si>
  <si>
    <t>Здание администрации</t>
  </si>
  <si>
    <t>ул. Горького,5</t>
  </si>
  <si>
    <t>Здание школы</t>
  </si>
  <si>
    <t>с. Караванное</t>
  </si>
  <si>
    <t>д. Полушнур</t>
  </si>
  <si>
    <t>101021010029/ 1980</t>
  </si>
  <si>
    <t>Из оператив. упра. МОУ СОШ с. Пачи расп. № 25 от 30.01.09</t>
  </si>
  <si>
    <t>Здание школьной мастерской</t>
  </si>
  <si>
    <t>101021010030/ 1970</t>
  </si>
  <si>
    <t>д. Вынур</t>
  </si>
  <si>
    <t>От МОУ НОШ д. Вынур, рас № 552 от 04.09.08</t>
  </si>
  <si>
    <t>Наименование объекта недвижимости</t>
  </si>
  <si>
    <t>Адрес объекта недвижимости</t>
  </si>
  <si>
    <t xml:space="preserve">Инвентарный №/ год ввода в эксплуатацию </t>
  </si>
  <si>
    <t xml:space="preserve">Балансовая стоимость, руб. </t>
  </si>
  <si>
    <t>кадастров. № площадь земел. участка (га)</t>
  </si>
  <si>
    <t>Способ приобретения имущества казной</t>
  </si>
  <si>
    <t>Примечание выбыло</t>
  </si>
  <si>
    <t>Здание интерната</t>
  </si>
  <si>
    <t xml:space="preserve">Адрес объекта </t>
  </si>
  <si>
    <t>Отдано в АРЕНДУ (кому)</t>
  </si>
  <si>
    <t>код ОКОФ</t>
  </si>
  <si>
    <t xml:space="preserve">Общая площадь кв. м. </t>
  </si>
  <si>
    <t>Основ. строит. материалы (стены)/этажность</t>
  </si>
  <si>
    <t>кирпич/3</t>
  </si>
  <si>
    <t>дерево/1</t>
  </si>
  <si>
    <t>кирпич/2</t>
  </si>
  <si>
    <t>кирпич/1</t>
  </si>
  <si>
    <t>Здание котельной</t>
  </si>
  <si>
    <t>Пожарная сигнализация</t>
  </si>
  <si>
    <t>д. Покста</t>
  </si>
  <si>
    <t xml:space="preserve">Инвентарный № объекта  недвижимости / дата  и номер паспорта БТИ / год ввода в эксплуатацию </t>
  </si>
  <si>
    <t>кирпич,дерево/2</t>
  </si>
  <si>
    <t>Здание склада</t>
  </si>
  <si>
    <t>пгт Тужа ул. Набережная, д.1</t>
  </si>
  <si>
    <t>Часть сдается в аренду</t>
  </si>
  <si>
    <t>Памятник воинам, погибшим в годы войны</t>
  </si>
  <si>
    <t>пост от 07.06.2010 № 300</t>
  </si>
  <si>
    <t>д. Безденежье</t>
  </si>
  <si>
    <t xml:space="preserve">Остаточная стоимость, руб. </t>
  </si>
  <si>
    <t>2002, 43:33:040101:0001:674/21/А (43 АБ 230212)</t>
  </si>
  <si>
    <t>1968, 43:33:310105:0043:929/21/Е (43-АВ 479272)</t>
  </si>
  <si>
    <t>Кировская область, Тужинский р-он</t>
  </si>
  <si>
    <t>УТВЕРЖДАЮ:</t>
  </si>
  <si>
    <t>"____"_____________ 20___ г.</t>
  </si>
  <si>
    <t>Здание медпункта ФАП</t>
  </si>
  <si>
    <t>Помещение административного здания</t>
  </si>
  <si>
    <t>пгт Тужа ул. Набережная, д. 1</t>
  </si>
  <si>
    <t>1984, 43:33:310105:0043:0929/21.1:1002/А (43-АВ 479271)</t>
  </si>
  <si>
    <t>1984, 43:33:310105:0043:929/21/В (43-АВ 479273)</t>
  </si>
  <si>
    <t>кирпич/дерево/2</t>
  </si>
  <si>
    <t>Распоряжение Территориального управления Федерального агентства по  государственным  имуществом в Кировской области 05.08.2010 № 06-2531 «О безвозмездной передаче федерального имущества, закрепленного на праве оперативного управления за Федеральным государственным учреждением здравоохранения «Центр гигиены и эпидемиологии в Кировской области»; пост. № 443 от 30.08.2010. Изъято из опер. Упр. МУЗ "Тужинская ЦРБ" пост № 256 от 09.06.2011</t>
  </si>
  <si>
    <t>________________ Е.В.Видякина</t>
  </si>
  <si>
    <t xml:space="preserve">Здание детского сада </t>
  </si>
  <si>
    <t>Пост. от 22.12.2010 № 692</t>
  </si>
  <si>
    <t>Изъято из опер. упр. МБУЗ "Тужинская ЦРБ" пост № 637 от 23.11.2011</t>
  </si>
  <si>
    <t>1101020034/1973</t>
  </si>
  <si>
    <t>1101020033/1985</t>
  </si>
  <si>
    <t>Здание  медпункта ФАП</t>
  </si>
  <si>
    <t>1101020032/1986</t>
  </si>
  <si>
    <t>д. Полушнур, ул. Центральная, д. 5</t>
  </si>
  <si>
    <t>д. Пиштенур, ул. Центральная, д. 39</t>
  </si>
  <si>
    <t>с. Пачи, ул. Центральная, д. 5</t>
  </si>
  <si>
    <t>Здание фельдшерско-акушерского пункта</t>
  </si>
  <si>
    <t>д. Греково, ул. Школьная, д. 3</t>
  </si>
  <si>
    <t>Принято в казну пост от 29.11.2011 № 663</t>
  </si>
  <si>
    <t>Передано в безвозмездное пользование МБУЗ "Тужинская ЦРБ" дог. от 30.11.2011 № 1239</t>
  </si>
  <si>
    <t>ИТОГО</t>
  </si>
  <si>
    <t>Реестровый № 643 43 33</t>
  </si>
  <si>
    <t>ИТОГО:</t>
  </si>
  <si>
    <t>ИТОГО по казне:</t>
  </si>
  <si>
    <t>с. Пачи, ул. Механизаторов, д. 12</t>
  </si>
  <si>
    <t>790.1</t>
  </si>
  <si>
    <t>с. Караванное (здание школы), с. Михайловское (здание д/с)</t>
  </si>
  <si>
    <t>Изъято из оперативного управления МКОУ ООШ с. Михайловское пост от 09.10.2012 № 574</t>
  </si>
  <si>
    <t>101020007/1977</t>
  </si>
  <si>
    <t>с. Караванное, ул. Школьная, д.1</t>
  </si>
  <si>
    <t>43:33:311601:564, 3,7 га</t>
  </si>
  <si>
    <t xml:space="preserve">Свалка твердых бытовых отходов </t>
  </si>
  <si>
    <t>Котел</t>
  </si>
  <si>
    <t>в здании школы по адресу: с. Караванное, ул. Школьная, д. 1</t>
  </si>
  <si>
    <t>Насос ТОР-S3 d 10</t>
  </si>
  <si>
    <t>1972  43:33:350102:183:1725/21.1/А</t>
  </si>
  <si>
    <t>Квартира №1</t>
  </si>
  <si>
    <t>Квартира №2</t>
  </si>
  <si>
    <t>Квартира №3</t>
  </si>
  <si>
    <t>Квартира №4</t>
  </si>
  <si>
    <t>пгт Тужа,ул.Энтузиастов,д.1</t>
  </si>
  <si>
    <t>брус</t>
  </si>
  <si>
    <t>пгт Тужа,ул.Энтузиастов,д.3</t>
  </si>
  <si>
    <t>пгт Тужа,ул.Энтузиастов,д.5</t>
  </si>
  <si>
    <t>пгт Тужа,ул.Энтузиастов,д.7</t>
  </si>
  <si>
    <t>005</t>
  </si>
  <si>
    <t>006</t>
  </si>
  <si>
    <t>007</t>
  </si>
  <si>
    <t>Тужинский муниципальный район</t>
  </si>
  <si>
    <t>Стол</t>
  </si>
  <si>
    <t>Тумба</t>
  </si>
  <si>
    <t>Подставка под системный блок</t>
  </si>
  <si>
    <t>Вешалка напольная</t>
  </si>
  <si>
    <t>Экран настенный</t>
  </si>
  <si>
    <t>Кресло СН-808</t>
  </si>
  <si>
    <t>Кресло Престиж С-03, С11</t>
  </si>
  <si>
    <t>Принтер Ganon PIXMA MP 210</t>
  </si>
  <si>
    <t>Проектор BenQ MP511</t>
  </si>
  <si>
    <t>МФУ Xerox Phaser 3100 MFP/S</t>
  </si>
  <si>
    <t>Камера</t>
  </si>
  <si>
    <t>Диван 2-х местный ВИЗИТ</t>
  </si>
  <si>
    <t>Жалюзи декоративные на окно</t>
  </si>
  <si>
    <t>Зеркало</t>
  </si>
  <si>
    <t>Куллер</t>
  </si>
  <si>
    <t>МФУ HP LaserJet Pro</t>
  </si>
  <si>
    <t>Радиомикрофон</t>
  </si>
  <si>
    <t>Столик журнальный</t>
  </si>
  <si>
    <t>Факс PANASONIC</t>
  </si>
  <si>
    <t>Видеокамера JVC GZ-E205BEU</t>
  </si>
  <si>
    <t>Компьютер под файловый сервер</t>
  </si>
  <si>
    <t>Микшер-усилитель DSPPA MP-610P</t>
  </si>
  <si>
    <t>Телевизор 32 SAMSUNG UE с кронштейном</t>
  </si>
  <si>
    <t>Принято от Тужинского фонда поддержки малого предпринимательства пост от 17.07.2014 № 317</t>
  </si>
  <si>
    <t xml:space="preserve">Квартира </t>
  </si>
  <si>
    <t>пгт Тужа, ул. Олимпийская, д. 1, кв. 1</t>
  </si>
  <si>
    <t>1980, 43:33:010118:0018:0694А/21.1:0001/А</t>
  </si>
  <si>
    <t>Дерево/2</t>
  </si>
  <si>
    <t>Принято от Тужинского городского поселения пост от 14.02.2013 № 54</t>
  </si>
  <si>
    <t>Изъято из оперуправ. МКОУ НОШ д. Греково пост. от 27.09.2013 №484</t>
  </si>
  <si>
    <t>д. Греково, ул. Школьная, д. 13</t>
  </si>
  <si>
    <t>Договор найма, специализированный жилищный фонд пост от 23.04.2014 № 167а</t>
  </si>
  <si>
    <t>Договор найма, специализированный жилищный фонд пост от 17.12.2013 № 692а</t>
  </si>
  <si>
    <t>Часть здания передана по договорам безвозмездного пользования муниципальным учреждениям</t>
  </si>
  <si>
    <t>8/2008</t>
  </si>
  <si>
    <t>9/2008</t>
  </si>
  <si>
    <t>10/2008</t>
  </si>
  <si>
    <t>2008</t>
  </si>
  <si>
    <t>68/2008</t>
  </si>
  <si>
    <t>48/2008</t>
  </si>
  <si>
    <t>49/2008</t>
  </si>
  <si>
    <t>69/2008</t>
  </si>
  <si>
    <t>2009</t>
  </si>
  <si>
    <t>46, 66, 67/2009</t>
  </si>
  <si>
    <t>56/2011</t>
  </si>
  <si>
    <t>2011</t>
  </si>
  <si>
    <t>183-197/2012</t>
  </si>
  <si>
    <t>249-256/2012</t>
  </si>
  <si>
    <t>198/2012</t>
  </si>
  <si>
    <t>266/2012</t>
  </si>
  <si>
    <t>265/2012</t>
  </si>
  <si>
    <t>258-263/2012</t>
  </si>
  <si>
    <t>199-200/2012</t>
  </si>
  <si>
    <t>123-137/2012</t>
  </si>
  <si>
    <t>267/2012</t>
  </si>
  <si>
    <t>231/2012</t>
  </si>
  <si>
    <t>108-122/2012</t>
  </si>
  <si>
    <t>218-230/2012</t>
  </si>
  <si>
    <t>264/2012</t>
  </si>
  <si>
    <t>201/2012</t>
  </si>
  <si>
    <t>138-167/2012</t>
  </si>
  <si>
    <t>232-245/2012</t>
  </si>
  <si>
    <t>246/2012</t>
  </si>
  <si>
    <t>168-182/2012</t>
  </si>
  <si>
    <t>248/2012</t>
  </si>
  <si>
    <t>202-215/2012</t>
  </si>
  <si>
    <t>216/2012</t>
  </si>
  <si>
    <t>257/2012</t>
  </si>
  <si>
    <t>247/2012</t>
  </si>
  <si>
    <t>268-272/2012</t>
  </si>
  <si>
    <t>Квартира № 1</t>
  </si>
  <si>
    <t>Квартира № 2</t>
  </si>
  <si>
    <t>Квартира № 3</t>
  </si>
  <si>
    <t>Квартира № 4</t>
  </si>
  <si>
    <t>Передано по договору безвозмездного пользования Тужинскому фонду поддержки малого предпринимательства от 23.07.2014 г. № 156</t>
  </si>
  <si>
    <t>пгт Тужа, ул. Горького, д. 20</t>
  </si>
  <si>
    <t>пгт Тужа, ул. Горького, д. 18</t>
  </si>
  <si>
    <t>Передано по договору безвозмездного пользования Тужинскому фонду поддержки малого предпринимательства от 23.07.2014 г. № 156 5 шт.</t>
  </si>
  <si>
    <t>Передано по договору безвозмездного пользования Тужинскому фонду поддержки малого предпринимательства от 23.07.2014 г. № 156 7 шт.</t>
  </si>
  <si>
    <t>Передано по договору безвозмездного пользования Тужинскому фонду поддержки малого предпринимательства от 23.07.2014 г. № 156 9 шт.</t>
  </si>
  <si>
    <t>Передано по договору безвозмездного пользования Тужинскому фонду поддержки малого предпринимательства от 23.07.2014 г. № 156 3 шт.</t>
  </si>
  <si>
    <t>Договор найма, специализированный жилищный фонд</t>
  </si>
  <si>
    <t>пгт Тужа,ул. Энтузиастов, д. 9, кв. 1</t>
  </si>
  <si>
    <t>пгт Тужа,ул. Энтузиастов, д. 9, кв. 2</t>
  </si>
  <si>
    <t>пгт Тужа,ул. Энтузиастов, д. 9, кв. 3</t>
  </si>
  <si>
    <t>пгт Тужа,ул. Энтузиастов, д. 9, кв. 4</t>
  </si>
  <si>
    <t>пгт Тужа,ул. Энтузиастов, д. 11, кв. 3</t>
  </si>
  <si>
    <t>ИБП FSP NANO 5 шт.</t>
  </si>
  <si>
    <t>Компьютер офисный IT-ON A0530 14 шт.</t>
  </si>
  <si>
    <t>Шкаф книжный Престиж 15 шт.</t>
  </si>
  <si>
    <t>Принтер SAMSUNG ML 13 шт.</t>
  </si>
  <si>
    <t>Офисный стол с тумбой Престиж 15 шт.</t>
  </si>
  <si>
    <t>Кресло мягкое ВИЗИТ 2 шт.</t>
  </si>
  <si>
    <t>Вешалка-стойка 15 шт.</t>
  </si>
  <si>
    <t>Жалюзи вертикальные 3 шт.</t>
  </si>
  <si>
    <t>Громкоговоритель всепогодный 8 шт.</t>
  </si>
  <si>
    <t>Колонки потолочные для вещания 6 шт.</t>
  </si>
  <si>
    <t>Кресло офисное Ch 15 шт.</t>
  </si>
  <si>
    <t>Стул офисный 30 шт.</t>
  </si>
  <si>
    <t>Телефон проводной PANASONIC 14 шт.</t>
  </si>
  <si>
    <t>2014, 43:33:310121:362</t>
  </si>
  <si>
    <t>2014, 43:33:310121:361</t>
  </si>
  <si>
    <t>2014, 43:33:310121:359</t>
  </si>
  <si>
    <t>2014, 43:33:310121:360</t>
  </si>
  <si>
    <t>Принято пост 27.02.2015 № 95, свидетельство о государственной регистрации права 43-43/013-43/013/102/2015-96/2 от 27.03.2015</t>
  </si>
  <si>
    <t>Принято пост 27.02.2015 № 95, свидетельство о государственной регистрации права 43-43/013-43/013/102/2015-97/2 от 27.03.2015</t>
  </si>
  <si>
    <t>Принято пост 27.02.2015 № 95, свидетельство о государственной регистрации права 43-43/013-43/013/102/2015-98/2 от 27.03.2015</t>
  </si>
  <si>
    <t>Принято пост 27.02.2015 № 95, свидетельство о государственной регистрации права 43-43/013-43/013/102/2015-99/2 от 27.03.2015</t>
  </si>
  <si>
    <t xml:space="preserve">2013, 43:33:310121:336 </t>
  </si>
  <si>
    <t xml:space="preserve">2013, 43:33:310121:335 </t>
  </si>
  <si>
    <t xml:space="preserve">2013, 43:33:310121:338 </t>
  </si>
  <si>
    <t xml:space="preserve">2013, 43:33:310121:341 </t>
  </si>
  <si>
    <t xml:space="preserve">2013, 43:33:310121:349 </t>
  </si>
  <si>
    <t xml:space="preserve">2013, 43:33:310121:348 </t>
  </si>
  <si>
    <t xml:space="preserve">2013, 43:33:310121:346 </t>
  </si>
  <si>
    <t xml:space="preserve">2013, 43:33:310121:347 </t>
  </si>
  <si>
    <t>2013, 43:33:310121:337</t>
  </si>
  <si>
    <t>2013, 43:33:310121:340</t>
  </si>
  <si>
    <t xml:space="preserve">2013, 43:33:310121:342 </t>
  </si>
  <si>
    <t xml:space="preserve">2013, 43:33:310121:339 </t>
  </si>
  <si>
    <t xml:space="preserve">2013, 43:33:310121:333 </t>
  </si>
  <si>
    <t xml:space="preserve">2013, 43:33:310121:345 </t>
  </si>
  <si>
    <t xml:space="preserve">2013, 43:33:310121:344 </t>
  </si>
  <si>
    <t xml:space="preserve">2013, 43:33:310121:343 </t>
  </si>
  <si>
    <t>Пост.от 11.12.2013 № 675 свидетельство о государственной регистрации права 43-АВ 962321 от 20.12.2013</t>
  </si>
  <si>
    <t>Пост.от 11.12.2013 № 675 свидетельство о государственной регистрации права 43-АВ 962297 от 20.12.2013</t>
  </si>
  <si>
    <t>Пост.от 11.12.2013 № 675 свидетельство о государственной регистрации права 43-АВ 962298 от 20.12.2013</t>
  </si>
  <si>
    <t>Пост.от 11.12.2013 № 675 свидетельство о государственной регистрации права 43-АВ 962299 от 20.12.2013</t>
  </si>
  <si>
    <t>Пост.от 11.12.2013 № 675 свидетельство о государственной регистрации права 43-АВ 962133 от 30.12.2013</t>
  </si>
  <si>
    <t>Пост.от 11.12.2013 № 675 свидетельство о государственной регистрации права 43-АВ 962253 от 21.12.2013</t>
  </si>
  <si>
    <t>Пост.от 11.12.2013 № 675 свидетельство о государственной регистрации права 43-АВ 962252 от 21.12.2013</t>
  </si>
  <si>
    <t>Пост.от 11.12.2013 № 675 свидетельство о государственной регистрации права 43-АВ 962251 от 21.12.2013</t>
  </si>
  <si>
    <t>Пост.от 11.12.2013 № 675 свидетельство о государственной регистрации права 43-АВ 962300 от 20.12.2013</t>
  </si>
  <si>
    <t>Пост.от 11.12.2013 № 675 свидетельство о государственной регистрации права 43-АВ 962320 от 20.12.2013</t>
  </si>
  <si>
    <t>Пост.от 11.12.2013 № 675 свидетельство о государственной регистрации права 43-АВ 874688 от 31.01.2014</t>
  </si>
  <si>
    <t>Пост.от 11.12.2013 № 675 свидетельство о государственной регистрации права 43-АВ 962319 от 20.12.2013</t>
  </si>
  <si>
    <t>Пост.от 11.12.2013 № 675 свидетельство о государственной регистрации права 43-АВ 962318 от 20.12.2013</t>
  </si>
  <si>
    <t>Пост.от 11.12.2013 № 675 свидетельство о государственной регистрации права 43-АВ 962277 от 21.12.2013</t>
  </si>
  <si>
    <t>Пост.от 11.12.2013 № 675 свидетельство о государственной регистрации права 43-АВ 962279 от 21.12.2013</t>
  </si>
  <si>
    <t>Пост.от 11.12.2013 № 675 свидетельство о государственной регистрации права 43-АВ 962278 от 21.12.2013</t>
  </si>
  <si>
    <t>пгт Тужа,ул. Энтузиастов, д. 11, кв. 4</t>
  </si>
  <si>
    <t>пгт Тужа,ул. Энтузиастов, д. 11, кв. 2</t>
  </si>
  <si>
    <t>Принято пост 13.04.2015 № 146, свидетельство о государственной регистрации права 43-43/013-43/013/102/2015-119/2 от 20.04.2015</t>
  </si>
  <si>
    <t>Принято пост 13.04.2015 № 146, свидетельство о государственной регистрации права 43-43/013-43/013/102/2015-120/2 от 20.04.2015</t>
  </si>
  <si>
    <t>2014, 43:33:310121:366</t>
  </si>
  <si>
    <t>2014, 43:33:310121:364</t>
  </si>
  <si>
    <t>Принято пост от 23.04.2015 № 167, свидетельство о государственной регистрации права 43-43/013-43/013/102/2015-121/2 от 29.04.2015</t>
  </si>
  <si>
    <t>Принято пост от 18.05.2015 № 204, свидетельство о государственной регистрации права 43-43/013-43/013/102/2015-120/2 от 20.04.2015</t>
  </si>
  <si>
    <t>пгт Тужа,ул. Энтузиастов, д. 11, кв. 1</t>
  </si>
  <si>
    <t xml:space="preserve">Квартира № 2 </t>
  </si>
  <si>
    <t>брус/1</t>
  </si>
  <si>
    <t>Нежилое здание</t>
  </si>
  <si>
    <t>пгт Тужа, ул. Победы, д. 26, кв. 2</t>
  </si>
  <si>
    <t>2015, 43:33:310108:296</t>
  </si>
  <si>
    <t>Передано в безвозмездное пользование Администрации Пачинского сельского поселения дог. от 01.09.2008 № 28/1</t>
  </si>
  <si>
    <t>Нежилое помещение (гаражный бокс № 3)</t>
  </si>
  <si>
    <t>пгт Тужа, ул. Горького, д. 5а, бокс 3</t>
  </si>
  <si>
    <t>Нежилое помещение (гаражный бокс № 4)</t>
  </si>
  <si>
    <t>пгт Тужа, ул. Горького, д. 5а, бокс 4</t>
  </si>
  <si>
    <t>Нежилое помещение (гаражный бокс № 5)</t>
  </si>
  <si>
    <t>пгт Тужа, ул. Горького, д. 5а, бокс 5</t>
  </si>
  <si>
    <t>Нежилое помещение (гаражный бокс № 8)</t>
  </si>
  <si>
    <t>пгт Тужа, ул. Горького, д. 5а, бокс 8</t>
  </si>
  <si>
    <t>Добавлено пост от 26.12.2015 № 464</t>
  </si>
  <si>
    <t>Акт о приеме-передаче имущества из муниципальной собственности Тужинское городское поселение Тужинского района Кировской области в муниципальную собственность муниципального образования Тужинский муниципальный район Кировской области от 24.04.2011 г. свидетельство о государственной регистрации права 43-АВ 979854 от 08.07.2014</t>
  </si>
  <si>
    <t>пгт Тужа,ул.Энтузиастов д.19, кв. 1</t>
  </si>
  <si>
    <t>2016, 43:33:310121:373</t>
  </si>
  <si>
    <t>пгт Тужа,ул.Энтузиастов д.19, кв. 2</t>
  </si>
  <si>
    <t>2016, 43:33:310121:374</t>
  </si>
  <si>
    <t>пгт Тужа,ул.Энтузиастов д.19, кв. 3</t>
  </si>
  <si>
    <t>2016, 43:33:310121:372</t>
  </si>
  <si>
    <t>пгт Тужа,ул.Энтузиастов д.19, кв. 4</t>
  </si>
  <si>
    <t>2016, 43:33:310121:371</t>
  </si>
  <si>
    <t>1975, 43:33:310113:367 (43-43/013-43/013/140/2016-10/1)</t>
  </si>
  <si>
    <t>1975, 43:33:310113:364 (43-43/013-43/013/140/2016-9/1)</t>
  </si>
  <si>
    <t>1975, 43:33:310113:363 (43-43/013-43/013/140/2016-8/1)</t>
  </si>
  <si>
    <t>1975, 43:33:310113:362 (43-43/013-43/013/140/2016-7/1)</t>
  </si>
  <si>
    <t>Передано  в безвозмездное пользование городскому поселению договор № 37 от 24.10.2007 г.</t>
  </si>
  <si>
    <t>Изъято из оперативного управления МКОУ НОШ с. Михайловское пост от 30.10.2012 № 628, изменено пост от 16.11.2016 № 354</t>
  </si>
  <si>
    <t>Изъято из МОУ СОШ п. Тужа пост. от 11.03.2010 № 124, изменено опст от 07.12.2016 № 379</t>
  </si>
  <si>
    <t>ГлаваТужинского муниципального района</t>
  </si>
  <si>
    <t>1975, 43:33:310102:300</t>
  </si>
  <si>
    <t>Здание ДК</t>
  </si>
  <si>
    <t>д. Покста, Тужинского района</t>
  </si>
  <si>
    <t>Изъято из опер. упр. МКУК Тужинский культурно-досуговый центр пост № 64 от 24.03.2017</t>
  </si>
  <si>
    <t>Часть передан в безвозмездное пользование: МКУК Тужинский РКДЦ, МБУК Тужинская ЦБС, КОГБУЗ "Тужинская ЦРБ", ФГУП "Почта России"</t>
  </si>
  <si>
    <t>Открытая спортивная площадка (трибуны сборно-разборные 3-х рядные на 198 посадочных мест, беговая дорожка, ограждение)</t>
  </si>
  <si>
    <t>Пост от 07.02.2017 № 37</t>
  </si>
  <si>
    <t>1.1.8.</t>
  </si>
  <si>
    <t>1.1.6.</t>
  </si>
  <si>
    <t>1.1.9.</t>
  </si>
  <si>
    <t>пгт Тужа, ул. Акшубинская, д. 13, кв. 1</t>
  </si>
  <si>
    <t>1980, 43:33:310105:314</t>
  </si>
  <si>
    <t>пгт Тужа, ул. Фокина, д. 25</t>
  </si>
  <si>
    <t xml:space="preserve">2004, 43:33:310113:147:995/21/Б </t>
  </si>
  <si>
    <t>Изъято из оператив. упр. МКОУ СОШ пгт Тужа пост. №  197 от 20.06.2017</t>
  </si>
  <si>
    <t>пгт Тужа, ул. Заречная, д. 14, кв. 1</t>
  </si>
  <si>
    <t>1968, 43:33:310110:27:33:238:002:000003560:0100:1000</t>
  </si>
  <si>
    <t>пгт Тужа, пер. Комсомольский, д. 1, кв. 3</t>
  </si>
  <si>
    <t>1979, 43:33:010116:243</t>
  </si>
  <si>
    <t>Квартира № 7</t>
  </si>
  <si>
    <t>Кировская область, Тужинский район, пгт Тужа, ул. Химиков, д. 2, кв. 7</t>
  </si>
  <si>
    <t>1985, 43:33:010116:141</t>
  </si>
  <si>
    <t>Кировская область, Тужинский район, пгт Тужа, ул. Комарова, д. 24, кв. 2</t>
  </si>
  <si>
    <t>1972, 43:33:010103:0053:1331/21.1:0001/А</t>
  </si>
  <si>
    <t>Пост.от 11.08.2016 № 247, регистрация права № 43-43/013-43/013/140/2016-399/2 от 29.08.2016</t>
  </si>
  <si>
    <t>Пост.от 11.08.2016 № 247, регистрация права № 43-43/013-43/013/140/2016-400/2 от 29.08.2016</t>
  </si>
  <si>
    <t>Пост.от 11.08.2016 № 247, регистрация права № 43-43/013-43/013/140/2016-402/2 от 29.08.2016</t>
  </si>
  <si>
    <t>Пост.от 11.08.2016 № 247, регистрация права № 43-43/013-43/013/140/2016-401/2 от 29.08.2016</t>
  </si>
  <si>
    <t>Принято пост от 01.02.2016 № 23, свидетельство о государственной регистрации права № 43-43/013-43/013/140/2016-164/2 от 31.03.2016</t>
  </si>
  <si>
    <t>Пост. От 27.06.2017 № 211, регистрация права № 43:33:310110:249-43/013/2017-2 от 06.07.2017</t>
  </si>
  <si>
    <t>Пост. От 27.06.2017 № 211, регистрация права № 43:33:010116:243-43/013/2017-4 от 06.07.2017</t>
  </si>
  <si>
    <t>Пост. от 14.09.2017 № 350, регистрация права № 43:33:010116:141-43/013/2017-4 от 19.09.2017</t>
  </si>
  <si>
    <t>Пост. от 21.09.2017 № 363, регистрация права № 43:33:010103:426-43/013/2017-2 от 27.09.2017</t>
  </si>
  <si>
    <t xml:space="preserve">Пост. От 18.04.2017 № 113, регистрация права № 43:33:310105:314-43/013/2017-2 от 25.04.2017 г. </t>
  </si>
  <si>
    <t xml:space="preserve">Наименование объекта </t>
  </si>
  <si>
    <t>2016</t>
  </si>
  <si>
    <t>Придорожный указатель Тужинского района</t>
  </si>
  <si>
    <t>Пост. адм. района от  29.12.2017 № 557</t>
  </si>
  <si>
    <t>1987, 43:33:310112:308 (43 АВ 028473)</t>
  </si>
  <si>
    <t>Тужинский район, с. Михайловское, ул. Центральная, д. 67</t>
  </si>
  <si>
    <t xml:space="preserve">Помещение почтамта </t>
  </si>
  <si>
    <t>п. Тужа ул. Горького, 16 (третий этаж)</t>
  </si>
  <si>
    <t>г. Греково, ул. Школьная, д. 13</t>
  </si>
  <si>
    <t>Принято как безхозяйное имущество пост 17.03.2015 № 116, изъято из опер. управ. МКОУ ООШ с. Пачи пост от 30.05.2018 № 168</t>
  </si>
  <si>
    <t>Гараж для тракторов</t>
  </si>
  <si>
    <t>Котельная</t>
  </si>
  <si>
    <t>Пост от 28.06.2012 № 373 как бесхозяйное имущество, изъято из опер. управ. МКОУ ООШ с. Пачи пост от 30.05.2018 № 168</t>
  </si>
  <si>
    <t>Из Караванского с/п постановление Правительства Кировской области от 25.09.2012  № 172/568 «О внесении изменений в некоторые постановления Правительства Кировской области», внесены изменения пост. от №</t>
  </si>
  <si>
    <t>Передано в аренду ЦСОН (27 кв.м.)</t>
  </si>
  <si>
    <t>Здание школы-интернат</t>
  </si>
  <si>
    <t>д. Греково, ул. Школьная, д. 13, Тужинского района</t>
  </si>
  <si>
    <t xml:space="preserve">1974, 43:33:350102:183:1725/21.1/Б </t>
  </si>
  <si>
    <t>свидетельство о государственной регистрации права 43-АВ 571285 от 27.10.2011, изъято из опер. управ. МКОУ ООШ с. Пачи пост от 30.05.2018 № 168</t>
  </si>
  <si>
    <t>с.Пачи, ул. Механизаторов, д. 14,Тужинского района</t>
  </si>
  <si>
    <t xml:space="preserve">1970, 43:33:400401:369:1738/21.1/А </t>
  </si>
  <si>
    <t>Здание детского сада</t>
  </si>
  <si>
    <t>с.Пачи, ул. Центральная, д. 3, Тужинского района</t>
  </si>
  <si>
    <t xml:space="preserve">1987, 43:33:400401:388:1735/21.1/А </t>
  </si>
  <si>
    <t>свидетельство о государственной регистрации права 43-АВ 646857 от 25.01.2012, изъято из опер. управ. МКОУ ООШ с. Пачи пост от 30.05.2018 № 168</t>
  </si>
  <si>
    <t>свидетельство о государственной регистрации права 43-АВ 646858 от 25.01.2012, изъято из опер. управ. МКОУ ООШ с. Пачи пост от 30.05.2018 № 168</t>
  </si>
  <si>
    <t>Договор б/п №  340 от 01.06.2018 г. с Пачинским с/п</t>
  </si>
  <si>
    <t>Пожарная сигнализация д. Греково</t>
  </si>
  <si>
    <t>1013602018/2013</t>
  </si>
  <si>
    <t>Трактор  МТЗ-80</t>
  </si>
  <si>
    <t>10104068/1976</t>
  </si>
  <si>
    <t>Прицеп тракт 2 ПТС</t>
  </si>
  <si>
    <t>10104070/1987</t>
  </si>
  <si>
    <t>Прицеп тракт 2 ПТС-4</t>
  </si>
  <si>
    <t>10104071/1987</t>
  </si>
  <si>
    <t>Котел школа</t>
  </si>
  <si>
    <t>10104049/2003</t>
  </si>
  <si>
    <t>Котел отопител Кировец</t>
  </si>
  <si>
    <t>10104050/2003</t>
  </si>
  <si>
    <t>Котел сварной</t>
  </si>
  <si>
    <t>1013400271/1998</t>
  </si>
  <si>
    <t>Насос циркулярный фланцевый №96401837</t>
  </si>
  <si>
    <t>1013602019/2008</t>
  </si>
  <si>
    <t>Насос ТОР 40/10</t>
  </si>
  <si>
    <t>1010600000000173/2007</t>
  </si>
  <si>
    <t>Насос циркулярный UPF40-120250</t>
  </si>
  <si>
    <t>1013400238/2015</t>
  </si>
  <si>
    <t>Спорткомплекс</t>
  </si>
  <si>
    <t>10106014/1989</t>
  </si>
  <si>
    <t>Шкаф книжный</t>
  </si>
  <si>
    <t>10106016/1986</t>
  </si>
  <si>
    <t>10106018/1986</t>
  </si>
  <si>
    <t>10106019/1986</t>
  </si>
  <si>
    <t>Шифоньер</t>
  </si>
  <si>
    <t>10106022/1994</t>
  </si>
  <si>
    <t>Труба на школе</t>
  </si>
  <si>
    <t>10104048/2000</t>
  </si>
  <si>
    <t>Передан по договору б/п Пачинскому сельскому поселению № 341 от 01.06.2018 г.</t>
  </si>
  <si>
    <t>Изъято из опер. управ. МКОУ ООШ с. Пачи пост от 30.05.2018 № 168</t>
  </si>
  <si>
    <t>пгт Тужа</t>
  </si>
  <si>
    <t>Кировская область, Тужинский район, пгт Тужа, ул. Первомайская, д. 6, кв. 1</t>
  </si>
  <si>
    <t>1981, 43:33:310102:311</t>
  </si>
  <si>
    <t>Кирпич/2</t>
  </si>
  <si>
    <t xml:space="preserve">Пост. от 29.06.2018 № 228, регистрация права № </t>
  </si>
  <si>
    <t>Перевезен в ДМШ</t>
  </si>
  <si>
    <t>Тахограф</t>
  </si>
  <si>
    <t>Ноутбук</t>
  </si>
  <si>
    <t>Компьютер</t>
  </si>
  <si>
    <t>Системный блок</t>
  </si>
  <si>
    <t>1010400061/2010</t>
  </si>
  <si>
    <t>1010400062/2010</t>
  </si>
  <si>
    <t>1010400065/2010</t>
  </si>
  <si>
    <t>1010400066/2010</t>
  </si>
  <si>
    <t>10104814/2007</t>
  </si>
  <si>
    <t>ПК Techpom NG53R 1&lt;G530/2G/500Gb/DVD-RW/CR/1ujl&gt;</t>
  </si>
  <si>
    <t>ПК  Techprom TD51R 3,T5700/G41/2G/500G/DVD-RW/CR</t>
  </si>
  <si>
    <t>1013400022/2011</t>
  </si>
  <si>
    <t>1013400027/2011</t>
  </si>
  <si>
    <t>CD Магнитола</t>
  </si>
  <si>
    <t>Бензопила Штиль MS 290</t>
  </si>
  <si>
    <t>Видеокамера Panasonik</t>
  </si>
  <si>
    <t>10104000277/2009</t>
  </si>
  <si>
    <t>1010400039/2010</t>
  </si>
  <si>
    <t>1010400060/2010</t>
  </si>
  <si>
    <t>LG XA-14 музыкальный центр микросистема 2 CD</t>
  </si>
  <si>
    <t>Цифровая камера "NIKON Coolprix L820 Black"</t>
  </si>
  <si>
    <t>1013400196/2013</t>
  </si>
  <si>
    <t>1013400197/2013</t>
  </si>
  <si>
    <t>Цифровая фотокамера</t>
  </si>
  <si>
    <t>1013400270/2011</t>
  </si>
  <si>
    <t>Бензопила "Штиль" - 290</t>
  </si>
  <si>
    <t>1013601669/2013</t>
  </si>
  <si>
    <t>Плита электрическая "Rika C-10" 4ко</t>
  </si>
  <si>
    <t>1013602021/2012</t>
  </si>
  <si>
    <t>Тужинский муниципальный район  (недвижимое имущество) на 01.01.2019 г.</t>
  </si>
  <si>
    <t>Тужинский муниципальный район (движимое имущество ) на 01.01.2019 г.</t>
  </si>
  <si>
    <t>2018 г.</t>
  </si>
  <si>
    <t>Автомобиль ГАЗ-322171</t>
  </si>
  <si>
    <t>101050000000015/2008</t>
  </si>
  <si>
    <t>Изъято из опер. управл. МКОУ СОШ с. Ныр пост от 17.12.2018 № 435</t>
  </si>
  <si>
    <t>в администрации района</t>
  </si>
  <si>
    <t>По договору безвозмездного пользования передан МУП "Тужинское АТП"</t>
  </si>
  <si>
    <t>Включено в Перечень для предоставления СМСП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</si>
</sst>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Истина&quot;;&quot;Истина&quot;;&quot;Ложь&quot;"/>
    <numFmt numFmtId="166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color indexed="62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4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left" vertical="center" shrinkToFit="1"/>
      <protection/>
    </xf>
    <xf numFmtId="49" fontId="32" fillId="0" borderId="1">
      <alignment horizontal="left" wrapText="1"/>
      <protection/>
    </xf>
    <xf numFmtId="165" fontId="32" fillId="0" borderId="1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48" fillId="33" borderId="11" xfId="0" applyFont="1" applyFill="1" applyBorder="1" applyAlignment="1">
      <alignment horizontal="right" vertical="top" wrapText="1"/>
    </xf>
    <xf numFmtId="0" fontId="48" fillId="33" borderId="12" xfId="0" applyFont="1" applyFill="1" applyBorder="1" applyAlignment="1">
      <alignment vertical="top" wrapText="1"/>
    </xf>
    <xf numFmtId="0" fontId="48" fillId="0" borderId="0" xfId="0" applyFont="1" applyAlignment="1">
      <alignment vertical="top"/>
    </xf>
    <xf numFmtId="2" fontId="48" fillId="33" borderId="11" xfId="0" applyNumberFormat="1" applyFont="1" applyFill="1" applyBorder="1" applyAlignment="1">
      <alignment horizontal="right" vertical="top" wrapText="1"/>
    </xf>
    <xf numFmtId="0" fontId="48" fillId="33" borderId="13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top"/>
    </xf>
    <xf numFmtId="2" fontId="2" fillId="33" borderId="0" xfId="0" applyNumberFormat="1" applyFont="1" applyFill="1" applyAlignment="1">
      <alignment vertical="top"/>
    </xf>
    <xf numFmtId="2" fontId="48" fillId="33" borderId="11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justify" vertical="top" wrapText="1"/>
    </xf>
    <xf numFmtId="2" fontId="2" fillId="33" borderId="14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2" fontId="2" fillId="33" borderId="11" xfId="0" applyNumberFormat="1" applyFont="1" applyFill="1" applyBorder="1" applyAlignment="1">
      <alignment horizontal="right" vertical="top" wrapText="1"/>
    </xf>
    <xf numFmtId="2" fontId="2" fillId="33" borderId="12" xfId="0" applyNumberFormat="1" applyFont="1" applyFill="1" applyBorder="1" applyAlignment="1">
      <alignment horizontal="right" vertical="top" wrapText="1"/>
    </xf>
    <xf numFmtId="0" fontId="48" fillId="33" borderId="11" xfId="0" applyFont="1" applyFill="1" applyBorder="1" applyAlignment="1">
      <alignment vertical="top" wrapText="1"/>
    </xf>
    <xf numFmtId="0" fontId="4" fillId="33" borderId="13" xfId="0" applyFont="1" applyFill="1" applyBorder="1" applyAlignment="1">
      <alignment/>
    </xf>
    <xf numFmtId="49" fontId="2" fillId="0" borderId="11" xfId="0" applyNumberFormat="1" applyFont="1" applyBorder="1" applyAlignment="1">
      <alignment horizontal="center" vertical="top" wrapText="1"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2" fontId="5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 wrapText="1"/>
    </xf>
    <xf numFmtId="2" fontId="2" fillId="34" borderId="14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vertical="top"/>
    </xf>
    <xf numFmtId="2" fontId="2" fillId="0" borderId="11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center" vertical="top"/>
    </xf>
    <xf numFmtId="2" fontId="2" fillId="33" borderId="11" xfId="0" applyNumberFormat="1" applyFont="1" applyFill="1" applyBorder="1" applyAlignment="1">
      <alignment vertical="top" wrapText="1"/>
    </xf>
    <xf numFmtId="0" fontId="2" fillId="6" borderId="11" xfId="0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vertical="top" wrapText="1"/>
    </xf>
    <xf numFmtId="0" fontId="2" fillId="6" borderId="14" xfId="0" applyFont="1" applyFill="1" applyBorder="1" applyAlignment="1">
      <alignment vertical="top" wrapText="1"/>
    </xf>
    <xf numFmtId="0" fontId="4" fillId="6" borderId="13" xfId="0" applyFont="1" applyFill="1" applyBorder="1" applyAlignment="1">
      <alignment/>
    </xf>
    <xf numFmtId="49" fontId="2" fillId="6" borderId="11" xfId="0" applyNumberFormat="1" applyFont="1" applyFill="1" applyBorder="1" applyAlignment="1">
      <alignment horizontal="center" vertical="top" wrapText="1"/>
    </xf>
    <xf numFmtId="2" fontId="2" fillId="6" borderId="12" xfId="0" applyNumberFormat="1" applyFont="1" applyFill="1" applyBorder="1" applyAlignment="1">
      <alignment horizontal="right" vertical="top" wrapText="1"/>
    </xf>
    <xf numFmtId="0" fontId="4" fillId="6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center" vertical="top"/>
    </xf>
    <xf numFmtId="0" fontId="10" fillId="33" borderId="11" xfId="0" applyFont="1" applyFill="1" applyBorder="1" applyAlignment="1">
      <alignment vertical="top"/>
    </xf>
    <xf numFmtId="0" fontId="10" fillId="33" borderId="11" xfId="0" applyFont="1" applyFill="1" applyBorder="1" applyAlignment="1">
      <alignment horizontal="center" vertical="top" wrapText="1"/>
    </xf>
    <xf numFmtId="2" fontId="10" fillId="33" borderId="11" xfId="0" applyNumberFormat="1" applyFont="1" applyFill="1" applyBorder="1" applyAlignment="1">
      <alignment vertical="top"/>
    </xf>
    <xf numFmtId="0" fontId="10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2" fontId="2" fillId="12" borderId="11" xfId="0" applyNumberFormat="1" applyFont="1" applyFill="1" applyBorder="1" applyAlignment="1">
      <alignment horizontal="right" vertical="top" wrapText="1"/>
    </xf>
    <xf numFmtId="0" fontId="2" fillId="12" borderId="11" xfId="0" applyFont="1" applyFill="1" applyBorder="1" applyAlignment="1">
      <alignment horizontal="right" vertical="top" wrapText="1"/>
    </xf>
    <xf numFmtId="164" fontId="2" fillId="12" borderId="11" xfId="0" applyNumberFormat="1" applyFont="1" applyFill="1" applyBorder="1" applyAlignment="1">
      <alignment horizontal="center" vertical="top" wrapText="1"/>
    </xf>
    <xf numFmtId="0" fontId="2" fillId="12" borderId="11" xfId="0" applyFont="1" applyFill="1" applyBorder="1" applyAlignment="1">
      <alignment horizontal="center" vertical="top" wrapText="1"/>
    </xf>
    <xf numFmtId="0" fontId="2" fillId="12" borderId="13" xfId="0" applyFont="1" applyFill="1" applyBorder="1" applyAlignment="1">
      <alignment vertical="top" wrapText="1"/>
    </xf>
    <xf numFmtId="0" fontId="2" fillId="12" borderId="12" xfId="0" applyFont="1" applyFill="1" applyBorder="1" applyAlignment="1">
      <alignment horizontal="center" vertical="top" wrapText="1"/>
    </xf>
    <xf numFmtId="0" fontId="2" fillId="12" borderId="11" xfId="0" applyFont="1" applyFill="1" applyBorder="1" applyAlignment="1">
      <alignment horizontal="left" vertical="top" wrapText="1"/>
    </xf>
    <xf numFmtId="164" fontId="2" fillId="33" borderId="11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12" borderId="15" xfId="0" applyNumberFormat="1" applyFont="1" applyFill="1" applyBorder="1" applyAlignment="1">
      <alignment horizontal="center" vertical="top" wrapText="1"/>
    </xf>
    <xf numFmtId="0" fontId="2" fillId="12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right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0" fontId="2" fillId="34" borderId="0" xfId="0" applyFont="1" applyFill="1" applyAlignment="1">
      <alignment vertical="top"/>
    </xf>
    <xf numFmtId="0" fontId="2" fillId="12" borderId="17" xfId="0" applyFont="1" applyFill="1" applyBorder="1" applyAlignment="1">
      <alignment vertical="top" wrapText="1"/>
    </xf>
    <xf numFmtId="0" fontId="2" fillId="12" borderId="1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34" borderId="11" xfId="0" applyFont="1" applyFill="1" applyBorder="1" applyAlignment="1">
      <alignment vertical="top" wrapText="1"/>
    </xf>
    <xf numFmtId="164" fontId="2" fillId="0" borderId="15" xfId="0" applyNumberFormat="1" applyFont="1" applyBorder="1" applyAlignment="1">
      <alignment horizontal="center" vertical="top" wrapText="1"/>
    </xf>
    <xf numFmtId="0" fontId="2" fillId="34" borderId="13" xfId="0" applyFont="1" applyFill="1" applyBorder="1" applyAlignment="1">
      <alignment vertical="top" wrapText="1"/>
    </xf>
    <xf numFmtId="164" fontId="2" fillId="0" borderId="11" xfId="0" applyNumberFormat="1" applyFont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2" fontId="2" fillId="33" borderId="15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vertical="top"/>
    </xf>
    <xf numFmtId="0" fontId="2" fillId="0" borderId="11" xfId="0" applyFont="1" applyFill="1" applyBorder="1" applyAlignment="1">
      <alignment vertical="top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0" fontId="10" fillId="0" borderId="11" xfId="0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vertical="top"/>
    </xf>
    <xf numFmtId="164" fontId="10" fillId="0" borderId="11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vertical="top"/>
    </xf>
    <xf numFmtId="2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/>
    </xf>
    <xf numFmtId="0" fontId="49" fillId="33" borderId="11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vertical="top"/>
    </xf>
    <xf numFmtId="0" fontId="49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left" vertical="top" wrapText="1"/>
    </xf>
    <xf numFmtId="2" fontId="49" fillId="33" borderId="11" xfId="0" applyNumberFormat="1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top"/>
    </xf>
    <xf numFmtId="2" fontId="49" fillId="33" borderId="11" xfId="0" applyNumberFormat="1" applyFont="1" applyFill="1" applyBorder="1" applyAlignment="1">
      <alignment horizontal="right" vertical="top" wrapText="1"/>
    </xf>
    <xf numFmtId="0" fontId="49" fillId="0" borderId="11" xfId="0" applyFont="1" applyFill="1" applyBorder="1" applyAlignment="1">
      <alignment vertical="top"/>
    </xf>
    <xf numFmtId="0" fontId="49" fillId="33" borderId="0" xfId="0" applyFont="1" applyFill="1" applyAlignment="1">
      <alignment vertical="top"/>
    </xf>
    <xf numFmtId="0" fontId="13" fillId="33" borderId="11" xfId="0" applyFont="1" applyFill="1" applyBorder="1" applyAlignment="1">
      <alignment vertical="top" wrapText="1"/>
    </xf>
    <xf numFmtId="49" fontId="13" fillId="33" borderId="11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right" vertical="top"/>
    </xf>
    <xf numFmtId="49" fontId="49" fillId="33" borderId="11" xfId="0" applyNumberFormat="1" applyFont="1" applyFill="1" applyBorder="1" applyAlignment="1">
      <alignment horizontal="center" vertical="top" wrapText="1"/>
    </xf>
    <xf numFmtId="164" fontId="48" fillId="33" borderId="11" xfId="0" applyNumberFormat="1" applyFont="1" applyFill="1" applyBorder="1" applyAlignment="1">
      <alignment horizontal="center" vertical="top" wrapText="1"/>
    </xf>
    <xf numFmtId="2" fontId="48" fillId="33" borderId="17" xfId="0" applyNumberFormat="1" applyFont="1" applyFill="1" applyBorder="1" applyAlignment="1">
      <alignment horizontal="right" vertical="top" wrapText="1"/>
    </xf>
    <xf numFmtId="0" fontId="48" fillId="33" borderId="18" xfId="0" applyFont="1" applyFill="1" applyBorder="1" applyAlignment="1">
      <alignment vertical="top" wrapText="1"/>
    </xf>
    <xf numFmtId="49" fontId="48" fillId="33" borderId="15" xfId="0" applyNumberFormat="1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top" wrapText="1"/>
    </xf>
    <xf numFmtId="164" fontId="2" fillId="0" borderId="11" xfId="0" applyNumberFormat="1" applyFont="1" applyBorder="1" applyAlignment="1">
      <alignment horizontal="right" vertical="top"/>
    </xf>
    <xf numFmtId="164" fontId="2" fillId="33" borderId="15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center" wrapText="1"/>
    </xf>
    <xf numFmtId="0" fontId="49" fillId="33" borderId="11" xfId="0" applyNumberFormat="1" applyFont="1" applyFill="1" applyBorder="1" applyAlignment="1">
      <alignment horizontal="left" vertical="top" wrapText="1" shrinkToFit="1"/>
    </xf>
    <xf numFmtId="0" fontId="46" fillId="33" borderId="13" xfId="0" applyFont="1" applyFill="1" applyBorder="1" applyAlignment="1">
      <alignment/>
    </xf>
    <xf numFmtId="49" fontId="49" fillId="0" borderId="11" xfId="0" applyNumberFormat="1" applyFont="1" applyBorder="1" applyAlignment="1">
      <alignment horizontal="center" vertical="top" wrapText="1"/>
    </xf>
    <xf numFmtId="2" fontId="49" fillId="33" borderId="12" xfId="0" applyNumberFormat="1" applyFont="1" applyFill="1" applyBorder="1" applyAlignment="1">
      <alignment horizontal="right" vertical="top" wrapText="1"/>
    </xf>
    <xf numFmtId="2" fontId="49" fillId="33" borderId="11" xfId="0" applyNumberFormat="1" applyFont="1" applyFill="1" applyBorder="1" applyAlignment="1">
      <alignment vertical="top"/>
    </xf>
    <xf numFmtId="0" fontId="49" fillId="33" borderId="0" xfId="0" applyFont="1" applyFill="1" applyBorder="1" applyAlignment="1">
      <alignment vertical="top"/>
    </xf>
    <xf numFmtId="2" fontId="2" fillId="33" borderId="18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/>
    </xf>
    <xf numFmtId="0" fontId="49" fillId="33" borderId="15" xfId="0" applyFont="1" applyFill="1" applyBorder="1" applyAlignment="1">
      <alignment horizontal="center" vertical="top" wrapText="1"/>
    </xf>
    <xf numFmtId="1" fontId="50" fillId="35" borderId="11" xfId="0" applyNumberFormat="1" applyFont="1" applyFill="1" applyBorder="1" applyAlignment="1">
      <alignment horizontal="center" vertical="top" wrapText="1"/>
    </xf>
    <xf numFmtId="0" fontId="50" fillId="0" borderId="11" xfId="0" applyFont="1" applyBorder="1" applyAlignment="1">
      <alignment horizontal="justify" vertical="top" wrapText="1"/>
    </xf>
    <xf numFmtId="0" fontId="50" fillId="0" borderId="11" xfId="0" applyFont="1" applyBorder="1" applyAlignment="1">
      <alignment vertical="top" wrapText="1"/>
    </xf>
    <xf numFmtId="0" fontId="50" fillId="0" borderId="11" xfId="0" applyFont="1" applyBorder="1" applyAlignment="1">
      <alignment horizontal="center" vertical="top" wrapText="1"/>
    </xf>
    <xf numFmtId="2" fontId="50" fillId="0" borderId="11" xfId="0" applyNumberFormat="1" applyFont="1" applyBorder="1" applyAlignment="1">
      <alignment horizontal="right" vertical="top" wrapText="1"/>
    </xf>
    <xf numFmtId="0" fontId="50" fillId="0" borderId="11" xfId="0" applyFont="1" applyBorder="1" applyAlignment="1">
      <alignment horizontal="right" vertical="top" wrapText="1"/>
    </xf>
    <xf numFmtId="164" fontId="50" fillId="0" borderId="11" xfId="0" applyNumberFormat="1" applyFont="1" applyBorder="1" applyAlignment="1">
      <alignment horizontal="center" vertical="top" wrapText="1"/>
    </xf>
    <xf numFmtId="0" fontId="50" fillId="33" borderId="11" xfId="0" applyFont="1" applyFill="1" applyBorder="1" applyAlignment="1">
      <alignment vertical="top"/>
    </xf>
    <xf numFmtId="0" fontId="50" fillId="33" borderId="11" xfId="0" applyFont="1" applyFill="1" applyBorder="1" applyAlignment="1">
      <alignment vertical="top" wrapText="1"/>
    </xf>
    <xf numFmtId="0" fontId="50" fillId="33" borderId="0" xfId="0" applyFont="1" applyFill="1" applyAlignment="1">
      <alignment vertical="top"/>
    </xf>
    <xf numFmtId="49" fontId="49" fillId="33" borderId="11" xfId="0" applyNumberFormat="1" applyFont="1" applyFill="1" applyBorder="1" applyAlignment="1">
      <alignment horizontal="left" vertical="top" wrapText="1"/>
    </xf>
    <xf numFmtId="0" fontId="51" fillId="33" borderId="17" xfId="0" applyFont="1" applyFill="1" applyBorder="1" applyAlignment="1">
      <alignment vertical="top" wrapText="1"/>
    </xf>
    <xf numFmtId="0" fontId="51" fillId="33" borderId="19" xfId="0" applyFont="1" applyFill="1" applyBorder="1" applyAlignment="1">
      <alignment vertical="top" wrapText="1"/>
    </xf>
    <xf numFmtId="49" fontId="49" fillId="33" borderId="1" xfId="34" applyNumberFormat="1" applyFont="1" applyFill="1" applyAlignment="1" applyProtection="1">
      <alignment horizontal="left" vertical="top" wrapText="1"/>
      <protection/>
    </xf>
    <xf numFmtId="1" fontId="49" fillId="33" borderId="11" xfId="0" applyNumberFormat="1" applyFont="1" applyFill="1" applyBorder="1" applyAlignment="1">
      <alignment horizontal="center" vertical="top" wrapText="1"/>
    </xf>
    <xf numFmtId="49" fontId="49" fillId="0" borderId="1" xfId="34" applyNumberFormat="1" applyFont="1" applyAlignment="1" applyProtection="1">
      <alignment horizontal="left" vertical="top" wrapText="1"/>
      <protection/>
    </xf>
    <xf numFmtId="49" fontId="49" fillId="0" borderId="1" xfId="33" applyNumberFormat="1" applyFont="1" applyAlignment="1" applyProtection="1">
      <alignment horizontal="left" vertical="top" shrinkToFit="1"/>
      <protection/>
    </xf>
    <xf numFmtId="49" fontId="48" fillId="0" borderId="1" xfId="34" applyNumberFormat="1" applyFont="1" applyAlignment="1" applyProtection="1">
      <alignment horizontal="left" vertical="top" wrapText="1"/>
      <protection/>
    </xf>
    <xf numFmtId="0" fontId="48" fillId="33" borderId="11" xfId="0" applyNumberFormat="1" applyFont="1" applyFill="1" applyBorder="1" applyAlignment="1">
      <alignment horizontal="left" vertical="top" wrapText="1" shrinkToFit="1"/>
    </xf>
    <xf numFmtId="49" fontId="48" fillId="0" borderId="1" xfId="33" applyNumberFormat="1" applyFont="1" applyAlignment="1" applyProtection="1">
      <alignment horizontal="left" vertical="top" shrinkToFit="1"/>
      <protection/>
    </xf>
    <xf numFmtId="49" fontId="48" fillId="33" borderId="1" xfId="34" applyNumberFormat="1" applyFont="1" applyFill="1" applyAlignment="1" applyProtection="1">
      <alignment horizontal="left" vertical="top" wrapText="1"/>
      <protection/>
    </xf>
    <xf numFmtId="0" fontId="13" fillId="33" borderId="11" xfId="0" applyFont="1" applyFill="1" applyBorder="1" applyAlignment="1">
      <alignment horizontal="right" vertical="top"/>
    </xf>
    <xf numFmtId="0" fontId="13" fillId="33" borderId="11" xfId="0" applyFont="1" applyFill="1" applyBorder="1" applyAlignment="1">
      <alignment horizontal="center" vertical="top" wrapText="1"/>
    </xf>
    <xf numFmtId="2" fontId="49" fillId="33" borderId="14" xfId="0" applyNumberFormat="1" applyFont="1" applyFill="1" applyBorder="1" applyAlignment="1">
      <alignment horizontal="right" vertical="top" wrapText="1"/>
    </xf>
    <xf numFmtId="0" fontId="49" fillId="33" borderId="11" xfId="0" applyFont="1" applyFill="1" applyBorder="1" applyAlignment="1">
      <alignment horizontal="right" vertical="top"/>
    </xf>
    <xf numFmtId="0" fontId="48" fillId="33" borderId="11" xfId="0" applyFont="1" applyFill="1" applyBorder="1" applyAlignment="1">
      <alignment vertical="top"/>
    </xf>
    <xf numFmtId="2" fontId="49" fillId="33" borderId="14" xfId="0" applyNumberFormat="1" applyFont="1" applyFill="1" applyBorder="1" applyAlignment="1">
      <alignment vertical="top" wrapText="1"/>
    </xf>
    <xf numFmtId="2" fontId="49" fillId="33" borderId="16" xfId="0" applyNumberFormat="1" applyFont="1" applyFill="1" applyBorder="1" applyAlignment="1">
      <alignment vertical="top" wrapText="1"/>
    </xf>
    <xf numFmtId="49" fontId="2" fillId="0" borderId="1" xfId="34" applyNumberFormat="1" applyFont="1" applyAlignment="1" applyProtection="1">
      <alignment horizontal="left" vertical="top" wrapText="1"/>
      <protection/>
    </xf>
    <xf numFmtId="49" fontId="2" fillId="0" borderId="1" xfId="33" applyNumberFormat="1" applyFont="1" applyAlignment="1" applyProtection="1">
      <alignment horizontal="left" vertical="top" shrinkToFit="1"/>
      <protection/>
    </xf>
    <xf numFmtId="0" fontId="48" fillId="33" borderId="0" xfId="0" applyFont="1" applyFill="1" applyBorder="1" applyAlignment="1">
      <alignment vertical="top"/>
    </xf>
    <xf numFmtId="1" fontId="48" fillId="33" borderId="11" xfId="0" applyNumberFormat="1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/>
    </xf>
    <xf numFmtId="0" fontId="2" fillId="36" borderId="14" xfId="0" applyFont="1" applyFill="1" applyBorder="1" applyAlignment="1">
      <alignment vertical="top" wrapText="1"/>
    </xf>
    <xf numFmtId="166" fontId="2" fillId="33" borderId="1" xfId="35" applyNumberFormat="1" applyFont="1" applyFill="1" applyAlignment="1" applyProtection="1">
      <alignment horizontal="right" vertical="top" shrinkToFit="1"/>
      <protection/>
    </xf>
    <xf numFmtId="2" fontId="49" fillId="0" borderId="1" xfId="35" applyNumberFormat="1" applyFont="1" applyAlignment="1" applyProtection="1">
      <alignment horizontal="right" vertical="top" shrinkToFit="1"/>
      <protection/>
    </xf>
    <xf numFmtId="2" fontId="49" fillId="0" borderId="20" xfId="35" applyNumberFormat="1" applyFont="1" applyBorder="1" applyAlignment="1" applyProtection="1">
      <alignment horizontal="right" vertical="top" shrinkToFit="1"/>
      <protection/>
    </xf>
    <xf numFmtId="2" fontId="49" fillId="0" borderId="21" xfId="35" applyNumberFormat="1" applyFont="1" applyBorder="1" applyAlignment="1" applyProtection="1">
      <alignment horizontal="right" vertical="top" shrinkToFit="1"/>
      <protection/>
    </xf>
    <xf numFmtId="49" fontId="49" fillId="0" borderId="22" xfId="33" applyNumberFormat="1" applyFont="1" applyBorder="1" applyAlignment="1" applyProtection="1">
      <alignment horizontal="left" vertical="top" shrinkToFit="1"/>
      <protection/>
    </xf>
    <xf numFmtId="49" fontId="49" fillId="0" borderId="11" xfId="33" applyNumberFormat="1" applyFont="1" applyBorder="1" applyAlignment="1" applyProtection="1">
      <alignment horizontal="left" vertical="top" shrinkToFit="1"/>
      <protection/>
    </xf>
    <xf numFmtId="2" fontId="49" fillId="0" borderId="23" xfId="35" applyNumberFormat="1" applyFont="1" applyBorder="1" applyAlignment="1" applyProtection="1">
      <alignment horizontal="right" vertical="top" shrinkToFit="1"/>
      <protection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49" fillId="33" borderId="13" xfId="0" applyFont="1" applyFill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8" fillId="33" borderId="13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12" borderId="11" xfId="0" applyFont="1" applyFill="1" applyBorder="1" applyAlignment="1">
      <alignment vertical="top" wrapText="1"/>
    </xf>
    <xf numFmtId="0" fontId="49" fillId="33" borderId="15" xfId="0" applyFont="1" applyFill="1" applyBorder="1" applyAlignment="1">
      <alignment vertical="top" wrapText="1"/>
    </xf>
    <xf numFmtId="0" fontId="49" fillId="33" borderId="14" xfId="0" applyFont="1" applyFill="1" applyBorder="1" applyAlignment="1">
      <alignment vertical="top" wrapText="1"/>
    </xf>
    <xf numFmtId="0" fontId="49" fillId="33" borderId="14" xfId="0" applyFont="1" applyFill="1" applyBorder="1" applyAlignment="1">
      <alignment vertical="top" wrapText="1"/>
    </xf>
    <xf numFmtId="49" fontId="49" fillId="33" borderId="1" xfId="33" applyNumberFormat="1" applyFont="1" applyFill="1" applyAlignment="1" applyProtection="1">
      <alignment horizontal="left" vertical="top" shrinkToFit="1"/>
      <protection/>
    </xf>
    <xf numFmtId="2" fontId="49" fillId="33" borderId="1" xfId="35" applyNumberFormat="1" applyFont="1" applyFill="1" applyAlignment="1" applyProtection="1">
      <alignment horizontal="right" vertical="top" shrinkToFit="1"/>
      <protection/>
    </xf>
    <xf numFmtId="2" fontId="49" fillId="33" borderId="20" xfId="35" applyNumberFormat="1" applyFont="1" applyFill="1" applyBorder="1" applyAlignment="1" applyProtection="1">
      <alignment horizontal="right" vertical="top" shrinkToFit="1"/>
      <protection/>
    </xf>
    <xf numFmtId="49" fontId="49" fillId="0" borderId="11" xfId="0" applyNumberFormat="1" applyFont="1" applyBorder="1" applyAlignment="1">
      <alignment horizontal="left" vertical="top" wrapText="1"/>
    </xf>
    <xf numFmtId="0" fontId="49" fillId="33" borderId="14" xfId="0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vertical="center"/>
    </xf>
    <xf numFmtId="2" fontId="49" fillId="33" borderId="24" xfId="35" applyNumberFormat="1" applyFont="1" applyFill="1" applyBorder="1" applyAlignment="1" applyProtection="1">
      <alignment horizontal="right" vertical="top" shrinkToFit="1"/>
      <protection/>
    </xf>
    <xf numFmtId="2" fontId="49" fillId="33" borderId="25" xfId="35" applyNumberFormat="1" applyFont="1" applyFill="1" applyBorder="1" applyAlignment="1" applyProtection="1">
      <alignment horizontal="right" vertical="top" shrinkToFit="1"/>
      <protection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33" borderId="13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" fillId="33" borderId="18" xfId="0" applyFont="1" applyFill="1" applyBorder="1" applyAlignment="1">
      <alignment vertical="top" wrapText="1"/>
    </xf>
    <xf numFmtId="0" fontId="4" fillId="33" borderId="26" xfId="0" applyFont="1" applyFill="1" applyBorder="1" applyAlignment="1">
      <alignment vertical="top" wrapText="1"/>
    </xf>
    <xf numFmtId="0" fontId="4" fillId="33" borderId="27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0" fontId="4" fillId="33" borderId="16" xfId="0" applyFont="1" applyFill="1" applyBorder="1" applyAlignment="1">
      <alignment vertical="top"/>
    </xf>
    <xf numFmtId="0" fontId="4" fillId="33" borderId="17" xfId="0" applyFont="1" applyFill="1" applyBorder="1" applyAlignment="1">
      <alignment vertical="top"/>
    </xf>
    <xf numFmtId="0" fontId="49" fillId="33" borderId="13" xfId="0" applyFont="1" applyFill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8" fillId="33" borderId="13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49" fillId="33" borderId="18" xfId="0" applyFont="1" applyFill="1" applyBorder="1" applyAlignment="1">
      <alignment vertical="top" wrapText="1"/>
    </xf>
    <xf numFmtId="0" fontId="46" fillId="0" borderId="26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top"/>
    </xf>
    <xf numFmtId="0" fontId="2" fillId="12" borderId="11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33" borderId="28" xfId="0" applyFont="1" applyFill="1" applyBorder="1" applyAlignment="1">
      <alignment vertical="top" wrapText="1"/>
    </xf>
    <xf numFmtId="0" fontId="4" fillId="33" borderId="28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9" fillId="33" borderId="15" xfId="0" applyFont="1" applyFill="1" applyBorder="1" applyAlignment="1">
      <alignment vertical="top" wrapText="1"/>
    </xf>
    <xf numFmtId="0" fontId="49" fillId="33" borderId="14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xl39" xfId="34"/>
    <cellStyle name="xl4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zoomScalePageLayoutView="0" workbookViewId="0" topLeftCell="A160">
      <selection activeCell="K148" sqref="K148"/>
    </sheetView>
  </sheetViews>
  <sheetFormatPr defaultColWidth="9.140625" defaultRowHeight="15"/>
  <cols>
    <col min="1" max="1" width="6.8515625" style="28" customWidth="1"/>
    <col min="2" max="2" width="16.421875" style="29" customWidth="1"/>
    <col min="3" max="3" width="17.57421875" style="29" customWidth="1"/>
    <col min="4" max="4" width="15.00390625" style="30" customWidth="1"/>
    <col min="5" max="5" width="14.140625" style="31" customWidth="1"/>
    <col min="6" max="6" width="11.421875" style="29" customWidth="1"/>
    <col min="7" max="7" width="12.00390625" style="28" customWidth="1"/>
    <col min="8" max="8" width="9.8515625" style="28" customWidth="1"/>
    <col min="9" max="9" width="10.7109375" style="29" customWidth="1"/>
    <col min="10" max="10" width="21.00390625" style="29" customWidth="1"/>
    <col min="11" max="11" width="15.28125" style="29" customWidth="1"/>
    <col min="12" max="16384" width="9.140625" style="29" customWidth="1"/>
  </cols>
  <sheetData>
    <row r="1" spans="1:9" s="178" customFormat="1" ht="18.75">
      <c r="A1" s="179"/>
      <c r="D1" s="24"/>
      <c r="E1" s="25"/>
      <c r="I1" s="178" t="s">
        <v>50</v>
      </c>
    </row>
    <row r="2" spans="1:9" s="178" customFormat="1" ht="18.75">
      <c r="A2" s="179"/>
      <c r="D2" s="24"/>
      <c r="E2" s="25"/>
      <c r="I2" s="178" t="s">
        <v>283</v>
      </c>
    </row>
    <row r="3" spans="1:9" s="178" customFormat="1" ht="18.75">
      <c r="A3" s="179"/>
      <c r="D3" s="24"/>
      <c r="E3" s="25"/>
      <c r="I3" s="178" t="s">
        <v>59</v>
      </c>
    </row>
    <row r="4" spans="1:9" s="178" customFormat="1" ht="18.75">
      <c r="A4" s="179"/>
      <c r="D4" s="24"/>
      <c r="E4" s="25"/>
      <c r="I4" s="178" t="s">
        <v>51</v>
      </c>
    </row>
    <row r="5" spans="1:11" s="178" customFormat="1" ht="30.75">
      <c r="A5" s="203" t="s">
        <v>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1" s="178" customFormat="1" ht="30.75">
      <c r="A6" s="182"/>
      <c r="B6" s="183"/>
      <c r="C6" s="183"/>
      <c r="D6" s="26"/>
      <c r="E6" s="27"/>
      <c r="F6" s="183"/>
      <c r="G6" s="183"/>
      <c r="H6" s="183"/>
      <c r="I6" s="183"/>
      <c r="J6" s="183"/>
      <c r="K6" s="183"/>
    </row>
    <row r="7" spans="1:11" s="178" customFormat="1" ht="30.75">
      <c r="A7" s="182"/>
      <c r="B7" s="183"/>
      <c r="C7" s="183"/>
      <c r="D7" s="26"/>
      <c r="E7" s="27"/>
      <c r="F7" s="183"/>
      <c r="G7" s="183"/>
      <c r="H7" s="183"/>
      <c r="I7" s="183"/>
      <c r="J7" s="183"/>
      <c r="K7" s="183"/>
    </row>
    <row r="8" spans="1:11" s="178" customFormat="1" ht="30.75">
      <c r="A8" s="182"/>
      <c r="B8" s="183"/>
      <c r="C8" s="183"/>
      <c r="D8" s="26"/>
      <c r="E8" s="27"/>
      <c r="F8" s="183"/>
      <c r="G8" s="183"/>
      <c r="H8" s="183"/>
      <c r="I8" s="183"/>
      <c r="J8" s="183"/>
      <c r="K8" s="183"/>
    </row>
    <row r="9" spans="1:11" s="178" customFormat="1" ht="30.75">
      <c r="A9" s="203" t="s">
        <v>1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</row>
    <row r="10" spans="1:11" s="178" customFormat="1" ht="30.75">
      <c r="A10" s="203" t="s">
        <v>2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</row>
    <row r="11" spans="1:11" s="178" customFormat="1" ht="30.75">
      <c r="A11" s="203" t="s">
        <v>3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</row>
    <row r="12" spans="1:11" s="178" customFormat="1" ht="30.75">
      <c r="A12" s="203" t="s">
        <v>102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</row>
    <row r="13" spans="1:11" s="178" customFormat="1" ht="30.75">
      <c r="A13" s="205"/>
      <c r="B13" s="204"/>
      <c r="C13" s="204"/>
      <c r="D13" s="204"/>
      <c r="E13" s="204"/>
      <c r="F13" s="204"/>
      <c r="G13" s="183"/>
      <c r="H13" s="183"/>
      <c r="I13" s="183"/>
      <c r="J13" s="183"/>
      <c r="K13" s="183"/>
    </row>
    <row r="14" spans="1:11" s="178" customFormat="1" ht="30.75">
      <c r="A14" s="182"/>
      <c r="B14" s="183"/>
      <c r="C14" s="183"/>
      <c r="D14" s="183"/>
      <c r="E14" s="183"/>
      <c r="F14" s="183"/>
      <c r="G14" s="183"/>
      <c r="H14" s="183"/>
      <c r="I14" s="183"/>
      <c r="J14" s="183"/>
      <c r="K14" s="183"/>
    </row>
    <row r="15" spans="1:11" s="178" customFormat="1" ht="30.75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</row>
    <row r="16" spans="1:11" s="178" customFormat="1" ht="30.75">
      <c r="A16" s="182"/>
      <c r="B16" s="183"/>
      <c r="C16" s="183"/>
      <c r="D16" s="183"/>
      <c r="E16" s="183"/>
      <c r="F16" s="183"/>
      <c r="G16" s="183"/>
      <c r="H16" s="183"/>
      <c r="I16" s="183"/>
      <c r="J16" s="183"/>
      <c r="K16" s="183"/>
    </row>
    <row r="17" spans="1:11" s="178" customFormat="1" ht="30.75">
      <c r="A17" s="182"/>
      <c r="B17" s="183"/>
      <c r="C17" s="183"/>
      <c r="D17" s="183"/>
      <c r="E17" s="183"/>
      <c r="F17" s="183"/>
      <c r="G17" s="183"/>
      <c r="H17" s="183"/>
      <c r="I17" s="183"/>
      <c r="J17" s="183"/>
      <c r="K17" s="183"/>
    </row>
    <row r="18" spans="1:11" s="178" customFormat="1" ht="30.75">
      <c r="A18" s="184"/>
      <c r="B18" s="183"/>
      <c r="C18" s="183"/>
      <c r="D18" s="26"/>
      <c r="E18" s="27"/>
      <c r="F18" s="183"/>
      <c r="G18" s="183"/>
      <c r="H18" s="183"/>
      <c r="I18" s="183"/>
      <c r="J18" s="183"/>
      <c r="K18" s="183"/>
    </row>
    <row r="19" spans="1:11" s="178" customFormat="1" ht="30.75">
      <c r="A19" s="203" t="s">
        <v>414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</row>
    <row r="20" s="178" customFormat="1" ht="18.75">
      <c r="A20" s="177"/>
    </row>
    <row r="21" spans="1:11" s="178" customFormat="1" ht="18.75">
      <c r="A21" s="206" t="s">
        <v>4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8"/>
    </row>
    <row r="22" spans="1:11" s="178" customFormat="1" ht="18.75">
      <c r="A22" s="209" t="s">
        <v>5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8"/>
    </row>
    <row r="23" spans="1:11" s="178" customFormat="1" ht="18.75">
      <c r="A23" s="209" t="s">
        <v>413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8"/>
    </row>
    <row r="24" spans="7:8" ht="12.75">
      <c r="G24" s="29"/>
      <c r="H24" s="29"/>
    </row>
    <row r="25" spans="1:11" ht="51">
      <c r="A25" s="32" t="s">
        <v>75</v>
      </c>
      <c r="B25" s="32" t="s">
        <v>318</v>
      </c>
      <c r="C25" s="32" t="s">
        <v>26</v>
      </c>
      <c r="D25" s="32" t="s">
        <v>27</v>
      </c>
      <c r="E25" s="33" t="s">
        <v>20</v>
      </c>
      <c r="F25" s="32" t="s">
        <v>21</v>
      </c>
      <c r="G25" s="32" t="s">
        <v>46</v>
      </c>
      <c r="H25" s="201" t="s">
        <v>23</v>
      </c>
      <c r="I25" s="202"/>
      <c r="J25" s="32" t="s">
        <v>28</v>
      </c>
      <c r="K25" s="32" t="s">
        <v>6</v>
      </c>
    </row>
    <row r="26" spans="1:11" ht="12.75">
      <c r="A26" s="32">
        <v>1</v>
      </c>
      <c r="B26" s="32">
        <v>2</v>
      </c>
      <c r="C26" s="32">
        <v>3</v>
      </c>
      <c r="D26" s="32">
        <v>4</v>
      </c>
      <c r="E26" s="34">
        <v>5</v>
      </c>
      <c r="F26" s="32">
        <v>6</v>
      </c>
      <c r="G26" s="32">
        <v>7</v>
      </c>
      <c r="H26" s="201">
        <v>8</v>
      </c>
      <c r="I26" s="202"/>
      <c r="J26" s="32">
        <v>9</v>
      </c>
      <c r="K26" s="32">
        <v>10</v>
      </c>
    </row>
    <row r="27" spans="1:11" s="20" customFormat="1" ht="51">
      <c r="A27" s="35" t="s">
        <v>99</v>
      </c>
      <c r="B27" s="10" t="s">
        <v>36</v>
      </c>
      <c r="C27" s="12" t="s">
        <v>80</v>
      </c>
      <c r="D27" s="32"/>
      <c r="E27" s="32">
        <v>2005</v>
      </c>
      <c r="F27" s="11">
        <v>303353.7</v>
      </c>
      <c r="G27" s="11">
        <v>10165.47</v>
      </c>
      <c r="H27" s="212" t="s">
        <v>81</v>
      </c>
      <c r="I27" s="213"/>
      <c r="J27" s="19"/>
      <c r="K27" s="181"/>
    </row>
    <row r="28" spans="1:11" s="20" customFormat="1" ht="51">
      <c r="A28" s="35" t="s">
        <v>100</v>
      </c>
      <c r="B28" s="38" t="s">
        <v>86</v>
      </c>
      <c r="C28" s="12" t="s">
        <v>87</v>
      </c>
      <c r="D28" s="32"/>
      <c r="E28" s="32">
        <v>2011</v>
      </c>
      <c r="F28" s="39">
        <v>27000</v>
      </c>
      <c r="G28" s="40"/>
      <c r="H28" s="212" t="s">
        <v>131</v>
      </c>
      <c r="I28" s="213"/>
      <c r="J28" s="19"/>
      <c r="K28" s="181"/>
    </row>
    <row r="29" spans="1:11" s="20" customFormat="1" ht="51">
      <c r="A29" s="35" t="s">
        <v>101</v>
      </c>
      <c r="B29" s="38" t="s">
        <v>88</v>
      </c>
      <c r="C29" s="12" t="s">
        <v>87</v>
      </c>
      <c r="D29" s="32"/>
      <c r="E29" s="32">
        <v>2012</v>
      </c>
      <c r="F29" s="39">
        <v>12802</v>
      </c>
      <c r="G29" s="40"/>
      <c r="H29" s="212" t="s">
        <v>131</v>
      </c>
      <c r="I29" s="213"/>
      <c r="J29" s="19"/>
      <c r="K29" s="181"/>
    </row>
    <row r="30" spans="1:11" s="20" customFormat="1" ht="25.5">
      <c r="A30" s="21">
        <v>144</v>
      </c>
      <c r="B30" s="181" t="s">
        <v>103</v>
      </c>
      <c r="C30" s="180" t="s">
        <v>178</v>
      </c>
      <c r="D30" s="16"/>
      <c r="E30" s="17" t="s">
        <v>137</v>
      </c>
      <c r="F30" s="14">
        <v>6650</v>
      </c>
      <c r="G30" s="18"/>
      <c r="H30" s="214" t="s">
        <v>126</v>
      </c>
      <c r="I30" s="215"/>
      <c r="J30" s="19"/>
      <c r="K30" s="180"/>
    </row>
    <row r="31" spans="1:11" s="20" customFormat="1" ht="25.5">
      <c r="A31" s="21">
        <f>A30+1</f>
        <v>145</v>
      </c>
      <c r="B31" s="181" t="s">
        <v>104</v>
      </c>
      <c r="C31" s="180" t="s">
        <v>178</v>
      </c>
      <c r="D31" s="16"/>
      <c r="E31" s="17" t="s">
        <v>138</v>
      </c>
      <c r="F31" s="14">
        <v>2400</v>
      </c>
      <c r="G31" s="18"/>
      <c r="H31" s="216"/>
      <c r="I31" s="217"/>
      <c r="J31" s="19"/>
      <c r="K31" s="180"/>
    </row>
    <row r="32" spans="1:11" s="20" customFormat="1" ht="25.5">
      <c r="A32" s="21">
        <f aca="true" t="shared" si="0" ref="A32:A65">A31+1</f>
        <v>146</v>
      </c>
      <c r="B32" s="181" t="s">
        <v>105</v>
      </c>
      <c r="C32" s="180" t="s">
        <v>178</v>
      </c>
      <c r="D32" s="16"/>
      <c r="E32" s="17" t="s">
        <v>139</v>
      </c>
      <c r="F32" s="14">
        <v>350</v>
      </c>
      <c r="G32" s="18"/>
      <c r="H32" s="216"/>
      <c r="I32" s="217"/>
      <c r="J32" s="19"/>
      <c r="K32" s="180"/>
    </row>
    <row r="33" spans="1:11" s="20" customFormat="1" ht="25.5">
      <c r="A33" s="21">
        <f t="shared" si="0"/>
        <v>147</v>
      </c>
      <c r="B33" s="181" t="s">
        <v>106</v>
      </c>
      <c r="C33" s="180" t="s">
        <v>178</v>
      </c>
      <c r="D33" s="16"/>
      <c r="E33" s="17" t="s">
        <v>140</v>
      </c>
      <c r="F33" s="14">
        <v>1076</v>
      </c>
      <c r="G33" s="18"/>
      <c r="H33" s="216"/>
      <c r="I33" s="217"/>
      <c r="J33" s="19"/>
      <c r="K33" s="180"/>
    </row>
    <row r="34" spans="1:11" s="20" customFormat="1" ht="132" customHeight="1">
      <c r="A34" s="42">
        <f t="shared" si="0"/>
        <v>148</v>
      </c>
      <c r="B34" s="43" t="s">
        <v>107</v>
      </c>
      <c r="C34" s="44" t="s">
        <v>179</v>
      </c>
      <c r="D34" s="45"/>
      <c r="E34" s="46" t="s">
        <v>141</v>
      </c>
      <c r="F34" s="47">
        <v>1197</v>
      </c>
      <c r="G34" s="18"/>
      <c r="H34" s="216"/>
      <c r="I34" s="217"/>
      <c r="J34" s="19"/>
      <c r="K34" s="44" t="s">
        <v>177</v>
      </c>
    </row>
    <row r="35" spans="1:11" s="20" customFormat="1" ht="15">
      <c r="A35" s="21">
        <f t="shared" si="0"/>
        <v>149</v>
      </c>
      <c r="B35" s="181" t="s">
        <v>108</v>
      </c>
      <c r="C35" s="180"/>
      <c r="D35" s="16"/>
      <c r="E35" s="17" t="s">
        <v>142</v>
      </c>
      <c r="F35" s="14">
        <v>2755</v>
      </c>
      <c r="G35" s="18"/>
      <c r="H35" s="216"/>
      <c r="I35" s="217"/>
      <c r="J35" s="19"/>
      <c r="K35" s="180"/>
    </row>
    <row r="36" spans="1:11" s="20" customFormat="1" ht="25.5">
      <c r="A36" s="21">
        <f t="shared" si="0"/>
        <v>150</v>
      </c>
      <c r="B36" s="181" t="s">
        <v>109</v>
      </c>
      <c r="C36" s="180"/>
      <c r="D36" s="16"/>
      <c r="E36" s="17" t="s">
        <v>143</v>
      </c>
      <c r="F36" s="14">
        <v>2200</v>
      </c>
      <c r="G36" s="18"/>
      <c r="H36" s="216"/>
      <c r="I36" s="217"/>
      <c r="J36" s="19"/>
      <c r="K36" s="180"/>
    </row>
    <row r="37" spans="1:11" s="20" customFormat="1" ht="25.5">
      <c r="A37" s="21">
        <f t="shared" si="0"/>
        <v>151</v>
      </c>
      <c r="B37" s="181" t="s">
        <v>110</v>
      </c>
      <c r="C37" s="180"/>
      <c r="D37" s="16"/>
      <c r="E37" s="17" t="s">
        <v>144</v>
      </c>
      <c r="F37" s="14">
        <v>2495</v>
      </c>
      <c r="G37" s="18"/>
      <c r="H37" s="216"/>
      <c r="I37" s="217"/>
      <c r="J37" s="19"/>
      <c r="K37" s="180"/>
    </row>
    <row r="38" spans="1:11" s="20" customFormat="1" ht="25.5">
      <c r="A38" s="21">
        <f t="shared" si="0"/>
        <v>152</v>
      </c>
      <c r="B38" s="181" t="s">
        <v>111</v>
      </c>
      <c r="C38" s="180"/>
      <c r="D38" s="16"/>
      <c r="E38" s="17" t="s">
        <v>145</v>
      </c>
      <c r="F38" s="14">
        <v>15883</v>
      </c>
      <c r="G38" s="18"/>
      <c r="H38" s="216"/>
      <c r="I38" s="217"/>
      <c r="J38" s="19"/>
      <c r="K38" s="180"/>
    </row>
    <row r="39" spans="1:11" s="20" customFormat="1" ht="25.5">
      <c r="A39" s="21">
        <f t="shared" si="0"/>
        <v>153</v>
      </c>
      <c r="B39" s="181" t="s">
        <v>197</v>
      </c>
      <c r="C39" s="180"/>
      <c r="D39" s="16"/>
      <c r="E39" s="17" t="s">
        <v>146</v>
      </c>
      <c r="F39" s="14">
        <v>2325</v>
      </c>
      <c r="G39" s="18"/>
      <c r="H39" s="216"/>
      <c r="I39" s="217"/>
      <c r="J39" s="19"/>
      <c r="K39" s="180"/>
    </row>
    <row r="40" spans="1:11" s="20" customFormat="1" ht="25.5">
      <c r="A40" s="21">
        <f t="shared" si="0"/>
        <v>154</v>
      </c>
      <c r="B40" s="181" t="s">
        <v>112</v>
      </c>
      <c r="C40" s="180"/>
      <c r="D40" s="16"/>
      <c r="E40" s="17" t="s">
        <v>147</v>
      </c>
      <c r="F40" s="14">
        <v>4490</v>
      </c>
      <c r="G40" s="18"/>
      <c r="H40" s="216"/>
      <c r="I40" s="217"/>
      <c r="J40" s="19"/>
      <c r="K40" s="180"/>
    </row>
    <row r="41" spans="1:11" s="20" customFormat="1" ht="132.75" customHeight="1">
      <c r="A41" s="42">
        <f t="shared" si="0"/>
        <v>155</v>
      </c>
      <c r="B41" s="43" t="s">
        <v>113</v>
      </c>
      <c r="C41" s="44"/>
      <c r="D41" s="45"/>
      <c r="E41" s="46" t="s">
        <v>148</v>
      </c>
      <c r="F41" s="47">
        <v>736</v>
      </c>
      <c r="G41" s="18"/>
      <c r="H41" s="216"/>
      <c r="I41" s="217"/>
      <c r="J41" s="19"/>
      <c r="K41" s="44" t="s">
        <v>177</v>
      </c>
    </row>
    <row r="42" spans="1:11" s="20" customFormat="1" ht="132" customHeight="1">
      <c r="A42" s="42">
        <f t="shared" si="0"/>
        <v>156</v>
      </c>
      <c r="B42" s="43" t="s">
        <v>196</v>
      </c>
      <c r="C42" s="44"/>
      <c r="D42" s="45"/>
      <c r="E42" s="46" t="s">
        <v>149</v>
      </c>
      <c r="F42" s="47">
        <v>28650</v>
      </c>
      <c r="G42" s="18"/>
      <c r="H42" s="216"/>
      <c r="I42" s="217"/>
      <c r="J42" s="19"/>
      <c r="K42" s="44" t="s">
        <v>180</v>
      </c>
    </row>
    <row r="43" spans="1:11" s="20" customFormat="1" ht="25.5">
      <c r="A43" s="21">
        <f t="shared" si="0"/>
        <v>157</v>
      </c>
      <c r="B43" s="181" t="s">
        <v>198</v>
      </c>
      <c r="C43" s="180"/>
      <c r="D43" s="16"/>
      <c r="E43" s="17" t="s">
        <v>150</v>
      </c>
      <c r="F43" s="14">
        <v>32000</v>
      </c>
      <c r="G43" s="18"/>
      <c r="H43" s="216"/>
      <c r="I43" s="217"/>
      <c r="J43" s="19"/>
      <c r="K43" s="180"/>
    </row>
    <row r="44" spans="1:11" s="20" customFormat="1" ht="130.5" customHeight="1">
      <c r="A44" s="42">
        <f t="shared" si="0"/>
        <v>158</v>
      </c>
      <c r="B44" s="43" t="s">
        <v>114</v>
      </c>
      <c r="C44" s="44"/>
      <c r="D44" s="45"/>
      <c r="E44" s="46" t="s">
        <v>151</v>
      </c>
      <c r="F44" s="47">
        <v>20217</v>
      </c>
      <c r="G44" s="18"/>
      <c r="H44" s="216"/>
      <c r="I44" s="217"/>
      <c r="J44" s="19"/>
      <c r="K44" s="44" t="s">
        <v>177</v>
      </c>
    </row>
    <row r="45" spans="1:11" s="20" customFormat="1" ht="140.25">
      <c r="A45" s="42">
        <f t="shared" si="0"/>
        <v>159</v>
      </c>
      <c r="B45" s="43" t="s">
        <v>115</v>
      </c>
      <c r="C45" s="44"/>
      <c r="D45" s="45"/>
      <c r="E45" s="46" t="s">
        <v>152</v>
      </c>
      <c r="F45" s="47">
        <v>4990</v>
      </c>
      <c r="G45" s="18"/>
      <c r="H45" s="216"/>
      <c r="I45" s="217"/>
      <c r="J45" s="19"/>
      <c r="K45" s="44" t="s">
        <v>177</v>
      </c>
    </row>
    <row r="46" spans="1:11" s="20" customFormat="1" ht="128.25" customHeight="1">
      <c r="A46" s="42">
        <f t="shared" si="0"/>
        <v>160</v>
      </c>
      <c r="B46" s="43" t="s">
        <v>116</v>
      </c>
      <c r="C46" s="44"/>
      <c r="D46" s="45"/>
      <c r="E46" s="46" t="s">
        <v>153</v>
      </c>
      <c r="F46" s="47">
        <v>3600</v>
      </c>
      <c r="G46" s="18"/>
      <c r="H46" s="216"/>
      <c r="I46" s="217"/>
      <c r="J46" s="19"/>
      <c r="K46" s="44" t="s">
        <v>177</v>
      </c>
    </row>
    <row r="47" spans="1:11" s="20" customFormat="1" ht="38.25">
      <c r="A47" s="21">
        <f t="shared" si="0"/>
        <v>161</v>
      </c>
      <c r="B47" s="181" t="s">
        <v>199</v>
      </c>
      <c r="C47" s="180"/>
      <c r="D47" s="16"/>
      <c r="E47" s="17" t="s">
        <v>154</v>
      </c>
      <c r="F47" s="14">
        <v>7200</v>
      </c>
      <c r="G47" s="18"/>
      <c r="H47" s="216"/>
      <c r="I47" s="217"/>
      <c r="J47" s="19"/>
      <c r="K47" s="180"/>
    </row>
    <row r="48" spans="1:11" s="20" customFormat="1" ht="132" customHeight="1">
      <c r="A48" s="42">
        <f t="shared" si="0"/>
        <v>162</v>
      </c>
      <c r="B48" s="43" t="s">
        <v>195</v>
      </c>
      <c r="C48" s="44"/>
      <c r="D48" s="45"/>
      <c r="E48" s="46" t="s">
        <v>155</v>
      </c>
      <c r="F48" s="47">
        <v>17922</v>
      </c>
      <c r="G48" s="48"/>
      <c r="H48" s="216"/>
      <c r="I48" s="217"/>
      <c r="J48" s="19"/>
      <c r="K48" s="44" t="s">
        <v>177</v>
      </c>
    </row>
    <row r="49" spans="1:11" s="20" customFormat="1" ht="129.75" customHeight="1">
      <c r="A49" s="42">
        <f t="shared" si="0"/>
        <v>163</v>
      </c>
      <c r="B49" s="43" t="s">
        <v>200</v>
      </c>
      <c r="C49" s="44"/>
      <c r="D49" s="45"/>
      <c r="E49" s="46" t="s">
        <v>156</v>
      </c>
      <c r="F49" s="47">
        <v>21750</v>
      </c>
      <c r="G49" s="48"/>
      <c r="H49" s="216"/>
      <c r="I49" s="217"/>
      <c r="J49" s="19"/>
      <c r="K49" s="44" t="s">
        <v>181</v>
      </c>
    </row>
    <row r="50" spans="1:11" s="20" customFormat="1" ht="15">
      <c r="A50" s="21">
        <f t="shared" si="0"/>
        <v>164</v>
      </c>
      <c r="B50" s="181" t="s">
        <v>117</v>
      </c>
      <c r="C50" s="180"/>
      <c r="D50" s="16"/>
      <c r="E50" s="49" t="s">
        <v>157</v>
      </c>
      <c r="F50" s="14">
        <v>5800</v>
      </c>
      <c r="G50" s="18"/>
      <c r="H50" s="216"/>
      <c r="I50" s="217"/>
      <c r="J50" s="19"/>
      <c r="K50" s="180"/>
    </row>
    <row r="51" spans="1:11" s="20" customFormat="1" ht="140.25">
      <c r="A51" s="42">
        <f t="shared" si="0"/>
        <v>165</v>
      </c>
      <c r="B51" s="43" t="s">
        <v>118</v>
      </c>
      <c r="C51" s="44"/>
      <c r="D51" s="45"/>
      <c r="E51" s="46" t="s">
        <v>158</v>
      </c>
      <c r="F51" s="47">
        <v>6500</v>
      </c>
      <c r="G51" s="48"/>
      <c r="H51" s="216"/>
      <c r="I51" s="217"/>
      <c r="J51" s="19"/>
      <c r="K51" s="44" t="s">
        <v>177</v>
      </c>
    </row>
    <row r="52" spans="1:11" s="20" customFormat="1" ht="130.5" customHeight="1">
      <c r="A52" s="42">
        <f t="shared" si="0"/>
        <v>166</v>
      </c>
      <c r="B52" s="43" t="s">
        <v>194</v>
      </c>
      <c r="C52" s="44"/>
      <c r="D52" s="45"/>
      <c r="E52" s="46" t="s">
        <v>159</v>
      </c>
      <c r="F52" s="47">
        <v>62100</v>
      </c>
      <c r="G52" s="48"/>
      <c r="H52" s="216"/>
      <c r="I52" s="217"/>
      <c r="J52" s="19"/>
      <c r="K52" s="44" t="s">
        <v>182</v>
      </c>
    </row>
    <row r="53" spans="1:11" s="20" customFormat="1" ht="129.75" customHeight="1">
      <c r="A53" s="42">
        <f t="shared" si="0"/>
        <v>167</v>
      </c>
      <c r="B53" s="43" t="s">
        <v>193</v>
      </c>
      <c r="C53" s="44"/>
      <c r="D53" s="45"/>
      <c r="E53" s="46" t="s">
        <v>160</v>
      </c>
      <c r="F53" s="47">
        <v>40600</v>
      </c>
      <c r="G53" s="48"/>
      <c r="H53" s="216"/>
      <c r="I53" s="217"/>
      <c r="J53" s="19"/>
      <c r="K53" s="44" t="s">
        <v>180</v>
      </c>
    </row>
    <row r="54" spans="1:11" s="20" customFormat="1" ht="130.5" customHeight="1">
      <c r="A54" s="42">
        <f t="shared" si="0"/>
        <v>168</v>
      </c>
      <c r="B54" s="43" t="s">
        <v>119</v>
      </c>
      <c r="C54" s="44"/>
      <c r="D54" s="45"/>
      <c r="E54" s="46" t="s">
        <v>161</v>
      </c>
      <c r="F54" s="47">
        <v>3350</v>
      </c>
      <c r="G54" s="48"/>
      <c r="H54" s="216"/>
      <c r="I54" s="217"/>
      <c r="J54" s="19"/>
      <c r="K54" s="44" t="s">
        <v>177</v>
      </c>
    </row>
    <row r="55" spans="1:11" s="20" customFormat="1" ht="131.25" customHeight="1">
      <c r="A55" s="42">
        <f t="shared" si="0"/>
        <v>169</v>
      </c>
      <c r="B55" s="43" t="s">
        <v>120</v>
      </c>
      <c r="C55" s="44"/>
      <c r="D55" s="45"/>
      <c r="E55" s="46" t="s">
        <v>162</v>
      </c>
      <c r="F55" s="47">
        <v>2966</v>
      </c>
      <c r="G55" s="48"/>
      <c r="H55" s="216"/>
      <c r="I55" s="217"/>
      <c r="J55" s="19"/>
      <c r="K55" s="44" t="s">
        <v>177</v>
      </c>
    </row>
    <row r="56" spans="1:11" s="20" customFormat="1" ht="140.25">
      <c r="A56" s="42">
        <f t="shared" si="0"/>
        <v>170</v>
      </c>
      <c r="B56" s="43" t="s">
        <v>201</v>
      </c>
      <c r="C56" s="44"/>
      <c r="D56" s="45"/>
      <c r="E56" s="46" t="s">
        <v>163</v>
      </c>
      <c r="F56" s="47">
        <v>20400</v>
      </c>
      <c r="G56" s="48"/>
      <c r="H56" s="216"/>
      <c r="I56" s="217"/>
      <c r="J56" s="19"/>
      <c r="K56" s="44" t="s">
        <v>182</v>
      </c>
    </row>
    <row r="57" spans="1:11" s="20" customFormat="1" ht="140.25">
      <c r="A57" s="42">
        <f t="shared" si="0"/>
        <v>171</v>
      </c>
      <c r="B57" s="43" t="s">
        <v>202</v>
      </c>
      <c r="C57" s="44"/>
      <c r="D57" s="45"/>
      <c r="E57" s="46" t="s">
        <v>164</v>
      </c>
      <c r="F57" s="47">
        <v>6580</v>
      </c>
      <c r="G57" s="48"/>
      <c r="H57" s="216"/>
      <c r="I57" s="217"/>
      <c r="J57" s="19"/>
      <c r="K57" s="44" t="s">
        <v>183</v>
      </c>
    </row>
    <row r="58" spans="1:11" s="20" customFormat="1" ht="130.5" customHeight="1">
      <c r="A58" s="42">
        <f t="shared" si="0"/>
        <v>172</v>
      </c>
      <c r="B58" s="43" t="s">
        <v>121</v>
      </c>
      <c r="C58" s="44"/>
      <c r="D58" s="45"/>
      <c r="E58" s="46" t="s">
        <v>165</v>
      </c>
      <c r="F58" s="47">
        <v>8600</v>
      </c>
      <c r="G58" s="48"/>
      <c r="H58" s="216"/>
      <c r="I58" s="217"/>
      <c r="J58" s="19"/>
      <c r="K58" s="44" t="s">
        <v>177</v>
      </c>
    </row>
    <row r="59" spans="1:11" s="20" customFormat="1" ht="133.5" customHeight="1">
      <c r="A59" s="42">
        <f t="shared" si="0"/>
        <v>173</v>
      </c>
      <c r="B59" s="43" t="s">
        <v>192</v>
      </c>
      <c r="C59" s="44"/>
      <c r="D59" s="45"/>
      <c r="E59" s="46" t="s">
        <v>166</v>
      </c>
      <c r="F59" s="47">
        <v>45435</v>
      </c>
      <c r="G59" s="48"/>
      <c r="H59" s="216"/>
      <c r="I59" s="217"/>
      <c r="J59" s="19"/>
      <c r="K59" s="44" t="s">
        <v>182</v>
      </c>
    </row>
    <row r="60" spans="1:11" s="20" customFormat="1" ht="127.5" customHeight="1">
      <c r="A60" s="42">
        <f t="shared" si="0"/>
        <v>174</v>
      </c>
      <c r="B60" s="43" t="s">
        <v>122</v>
      </c>
      <c r="C60" s="44"/>
      <c r="D60" s="45"/>
      <c r="E60" s="46" t="s">
        <v>167</v>
      </c>
      <c r="F60" s="47">
        <v>11300</v>
      </c>
      <c r="G60" s="48"/>
      <c r="H60" s="216"/>
      <c r="I60" s="217"/>
      <c r="J60" s="19"/>
      <c r="K60" s="44" t="s">
        <v>177</v>
      </c>
    </row>
    <row r="61" spans="1:11" s="20" customFormat="1" ht="129" customHeight="1">
      <c r="A61" s="42">
        <f t="shared" si="0"/>
        <v>175</v>
      </c>
      <c r="B61" s="43" t="s">
        <v>191</v>
      </c>
      <c r="C61" s="44"/>
      <c r="D61" s="45"/>
      <c r="E61" s="46" t="s">
        <v>168</v>
      </c>
      <c r="F61" s="47">
        <v>211400</v>
      </c>
      <c r="G61" s="48"/>
      <c r="H61" s="216"/>
      <c r="I61" s="217"/>
      <c r="J61" s="19"/>
      <c r="K61" s="44" t="s">
        <v>180</v>
      </c>
    </row>
    <row r="62" spans="1:11" s="20" customFormat="1" ht="25.5">
      <c r="A62" s="21">
        <f t="shared" si="0"/>
        <v>176</v>
      </c>
      <c r="B62" s="181" t="s">
        <v>123</v>
      </c>
      <c r="C62" s="180"/>
      <c r="D62" s="16"/>
      <c r="E62" s="17" t="s">
        <v>169</v>
      </c>
      <c r="F62" s="14">
        <v>21200</v>
      </c>
      <c r="G62" s="18"/>
      <c r="H62" s="216"/>
      <c r="I62" s="217"/>
      <c r="J62" s="19"/>
      <c r="K62" s="180"/>
    </row>
    <row r="63" spans="1:11" s="20" customFormat="1" ht="38.25">
      <c r="A63" s="21">
        <f t="shared" si="0"/>
        <v>177</v>
      </c>
      <c r="B63" s="181" t="s">
        <v>124</v>
      </c>
      <c r="C63" s="180"/>
      <c r="D63" s="16"/>
      <c r="E63" s="17" t="s">
        <v>170</v>
      </c>
      <c r="F63" s="14">
        <v>27710</v>
      </c>
      <c r="G63" s="18"/>
      <c r="H63" s="216"/>
      <c r="I63" s="217"/>
      <c r="J63" s="19"/>
      <c r="K63" s="180"/>
    </row>
    <row r="64" spans="1:11" s="20" customFormat="1" ht="131.25" customHeight="1">
      <c r="A64" s="21">
        <f t="shared" si="0"/>
        <v>178</v>
      </c>
      <c r="B64" s="181" t="s">
        <v>125</v>
      </c>
      <c r="C64" s="180"/>
      <c r="D64" s="16"/>
      <c r="E64" s="49" t="s">
        <v>171</v>
      </c>
      <c r="F64" s="14">
        <v>16400</v>
      </c>
      <c r="G64" s="18"/>
      <c r="H64" s="216"/>
      <c r="I64" s="217"/>
      <c r="J64" s="19"/>
      <c r="K64" s="180"/>
    </row>
    <row r="65" spans="1:11" s="20" customFormat="1" ht="25.5">
      <c r="A65" s="21">
        <f t="shared" si="0"/>
        <v>179</v>
      </c>
      <c r="B65" s="181" t="s">
        <v>190</v>
      </c>
      <c r="C65" s="180"/>
      <c r="D65" s="16"/>
      <c r="E65" s="17" t="s">
        <v>172</v>
      </c>
      <c r="F65" s="14">
        <v>6850</v>
      </c>
      <c r="G65" s="18"/>
      <c r="H65" s="218"/>
      <c r="I65" s="219"/>
      <c r="J65" s="19"/>
      <c r="K65" s="180"/>
    </row>
    <row r="66" spans="1:11" s="132" customFormat="1" ht="51">
      <c r="A66" s="105">
        <v>207</v>
      </c>
      <c r="B66" s="107" t="s">
        <v>320</v>
      </c>
      <c r="C66" s="127" t="s">
        <v>377</v>
      </c>
      <c r="D66" s="128"/>
      <c r="E66" s="129" t="s">
        <v>319</v>
      </c>
      <c r="F66" s="130">
        <v>50000</v>
      </c>
      <c r="G66" s="131">
        <v>50000</v>
      </c>
      <c r="H66" s="220" t="s">
        <v>321</v>
      </c>
      <c r="I66" s="221"/>
      <c r="J66" s="106"/>
      <c r="K66" s="191"/>
    </row>
    <row r="67" spans="1:11" s="166" customFormat="1" ht="38.25">
      <c r="A67" s="167">
        <v>209</v>
      </c>
      <c r="B67" s="156" t="s">
        <v>345</v>
      </c>
      <c r="C67" s="15" t="s">
        <v>334</v>
      </c>
      <c r="D67" s="168"/>
      <c r="E67" s="154" t="s">
        <v>346</v>
      </c>
      <c r="F67" s="9">
        <v>32182.69</v>
      </c>
      <c r="G67" s="9">
        <v>0</v>
      </c>
      <c r="H67" s="222" t="s">
        <v>376</v>
      </c>
      <c r="I67" s="223"/>
      <c r="J67" s="161"/>
      <c r="K67" s="123"/>
    </row>
    <row r="68" spans="1:11" s="166" customFormat="1" ht="76.5">
      <c r="A68" s="167">
        <f>A67+1</f>
        <v>210</v>
      </c>
      <c r="B68" s="153" t="s">
        <v>347</v>
      </c>
      <c r="C68" s="155"/>
      <c r="D68" s="168"/>
      <c r="E68" s="155" t="s">
        <v>348</v>
      </c>
      <c r="F68" s="4">
        <v>77861.82</v>
      </c>
      <c r="G68" s="9">
        <v>0</v>
      </c>
      <c r="H68" s="222" t="s">
        <v>376</v>
      </c>
      <c r="I68" s="223"/>
      <c r="J68" s="161"/>
      <c r="K68" s="15" t="s">
        <v>375</v>
      </c>
    </row>
    <row r="69" spans="1:11" s="166" customFormat="1" ht="76.5">
      <c r="A69" s="167">
        <f aca="true" t="shared" si="1" ref="A69:A82">A68+1</f>
        <v>211</v>
      </c>
      <c r="B69" s="153" t="s">
        <v>349</v>
      </c>
      <c r="C69" s="155"/>
      <c r="D69" s="168"/>
      <c r="E69" s="155" t="s">
        <v>350</v>
      </c>
      <c r="F69" s="4">
        <v>20560.02</v>
      </c>
      <c r="G69" s="9">
        <v>0</v>
      </c>
      <c r="H69" s="222" t="s">
        <v>376</v>
      </c>
      <c r="I69" s="223"/>
      <c r="J69" s="161"/>
      <c r="K69" s="15" t="s">
        <v>375</v>
      </c>
    </row>
    <row r="70" spans="1:11" s="166" customFormat="1" ht="76.5">
      <c r="A70" s="167">
        <f t="shared" si="1"/>
        <v>212</v>
      </c>
      <c r="B70" s="153" t="s">
        <v>351</v>
      </c>
      <c r="C70" s="155"/>
      <c r="D70" s="168"/>
      <c r="E70" s="155" t="s">
        <v>352</v>
      </c>
      <c r="F70" s="4">
        <v>48301.47</v>
      </c>
      <c r="G70" s="9">
        <v>0</v>
      </c>
      <c r="H70" s="222" t="s">
        <v>376</v>
      </c>
      <c r="I70" s="223"/>
      <c r="J70" s="161"/>
      <c r="K70" s="15" t="s">
        <v>375</v>
      </c>
    </row>
    <row r="71" spans="1:11" s="20" customFormat="1" ht="51" customHeight="1">
      <c r="A71" s="81">
        <f t="shared" si="1"/>
        <v>213</v>
      </c>
      <c r="B71" s="164" t="s">
        <v>353</v>
      </c>
      <c r="C71" s="181" t="s">
        <v>337</v>
      </c>
      <c r="D71" s="16"/>
      <c r="E71" s="165" t="s">
        <v>354</v>
      </c>
      <c r="F71" s="41">
        <v>56400</v>
      </c>
      <c r="G71" s="41">
        <v>0</v>
      </c>
      <c r="H71" s="210" t="s">
        <v>376</v>
      </c>
      <c r="I71" s="211"/>
      <c r="J71" s="19"/>
      <c r="K71" s="180"/>
    </row>
    <row r="72" spans="1:11" s="20" customFormat="1" ht="51">
      <c r="A72" s="81">
        <f t="shared" si="1"/>
        <v>214</v>
      </c>
      <c r="B72" s="164" t="s">
        <v>355</v>
      </c>
      <c r="C72" s="181" t="s">
        <v>337</v>
      </c>
      <c r="D72" s="16"/>
      <c r="E72" s="165" t="s">
        <v>356</v>
      </c>
      <c r="F72" s="41">
        <v>70500</v>
      </c>
      <c r="G72" s="41">
        <v>0</v>
      </c>
      <c r="H72" s="210" t="s">
        <v>376</v>
      </c>
      <c r="I72" s="211"/>
      <c r="J72" s="19"/>
      <c r="K72" s="180"/>
    </row>
    <row r="73" spans="1:11" s="20" customFormat="1" ht="40.5" customHeight="1">
      <c r="A73" s="81">
        <f t="shared" si="1"/>
        <v>215</v>
      </c>
      <c r="B73" s="164" t="s">
        <v>357</v>
      </c>
      <c r="C73" s="181" t="s">
        <v>334</v>
      </c>
      <c r="D73" s="16"/>
      <c r="E73" s="165" t="s">
        <v>358</v>
      </c>
      <c r="F73" s="41">
        <v>100000</v>
      </c>
      <c r="G73" s="41">
        <v>0</v>
      </c>
      <c r="H73" s="210" t="s">
        <v>376</v>
      </c>
      <c r="I73" s="211"/>
      <c r="J73" s="19"/>
      <c r="K73" s="169" t="s">
        <v>382</v>
      </c>
    </row>
    <row r="74" spans="1:11" s="20" customFormat="1" ht="51">
      <c r="A74" s="81">
        <v>217</v>
      </c>
      <c r="B74" s="164" t="s">
        <v>359</v>
      </c>
      <c r="C74" s="165"/>
      <c r="D74" s="16"/>
      <c r="E74" s="165" t="s">
        <v>360</v>
      </c>
      <c r="F74" s="41">
        <v>16588.65</v>
      </c>
      <c r="G74" s="41">
        <v>0</v>
      </c>
      <c r="H74" s="210" t="s">
        <v>376</v>
      </c>
      <c r="I74" s="211"/>
      <c r="J74" s="19"/>
      <c r="K74" s="180"/>
    </row>
    <row r="75" spans="1:11" s="20" customFormat="1" ht="42" customHeight="1">
      <c r="A75" s="81">
        <f t="shared" si="1"/>
        <v>218</v>
      </c>
      <c r="B75" s="164" t="s">
        <v>361</v>
      </c>
      <c r="C75" s="165"/>
      <c r="D75" s="16"/>
      <c r="E75" s="165" t="s">
        <v>362</v>
      </c>
      <c r="F75" s="41">
        <v>16015</v>
      </c>
      <c r="G75" s="41">
        <v>0</v>
      </c>
      <c r="H75" s="210" t="s">
        <v>376</v>
      </c>
      <c r="I75" s="211"/>
      <c r="J75" s="19"/>
      <c r="K75" s="180"/>
    </row>
    <row r="76" spans="1:11" s="20" customFormat="1" ht="38.25">
      <c r="A76" s="81">
        <f t="shared" si="1"/>
        <v>219</v>
      </c>
      <c r="B76" s="164" t="s">
        <v>363</v>
      </c>
      <c r="C76" s="165"/>
      <c r="D76" s="16"/>
      <c r="E76" s="165" t="s">
        <v>364</v>
      </c>
      <c r="F76" s="170">
        <v>30000</v>
      </c>
      <c r="G76" s="41">
        <v>0</v>
      </c>
      <c r="H76" s="210" t="s">
        <v>376</v>
      </c>
      <c r="I76" s="211"/>
      <c r="J76" s="19"/>
      <c r="K76" s="180"/>
    </row>
    <row r="77" spans="1:11" s="132" customFormat="1" ht="15">
      <c r="A77" s="150">
        <v>223</v>
      </c>
      <c r="B77" s="151" t="s">
        <v>365</v>
      </c>
      <c r="C77" s="127"/>
      <c r="D77" s="128"/>
      <c r="E77" s="127" t="s">
        <v>366</v>
      </c>
      <c r="F77" s="109">
        <v>3429</v>
      </c>
      <c r="G77" s="109">
        <v>0</v>
      </c>
      <c r="H77" s="224" t="s">
        <v>376</v>
      </c>
      <c r="I77" s="225"/>
      <c r="J77" s="106"/>
      <c r="K77" s="191"/>
    </row>
    <row r="78" spans="1:11" s="132" customFormat="1" ht="15">
      <c r="A78" s="150">
        <f t="shared" si="1"/>
        <v>224</v>
      </c>
      <c r="B78" s="151" t="s">
        <v>367</v>
      </c>
      <c r="C78" s="152"/>
      <c r="D78" s="128"/>
      <c r="E78" s="152" t="s">
        <v>368</v>
      </c>
      <c r="F78" s="109">
        <v>3084.83</v>
      </c>
      <c r="G78" s="109">
        <v>0</v>
      </c>
      <c r="H78" s="226"/>
      <c r="I78" s="227"/>
      <c r="J78" s="106"/>
      <c r="K78" s="191"/>
    </row>
    <row r="79" spans="1:11" s="132" customFormat="1" ht="15">
      <c r="A79" s="150">
        <f t="shared" si="1"/>
        <v>225</v>
      </c>
      <c r="B79" s="149" t="s">
        <v>367</v>
      </c>
      <c r="C79" s="152"/>
      <c r="D79" s="128"/>
      <c r="E79" s="152" t="s">
        <v>369</v>
      </c>
      <c r="F79" s="109">
        <v>3084.83</v>
      </c>
      <c r="G79" s="109">
        <v>0</v>
      </c>
      <c r="H79" s="226"/>
      <c r="I79" s="227"/>
      <c r="J79" s="106"/>
      <c r="K79" s="191"/>
    </row>
    <row r="80" spans="1:11" s="132" customFormat="1" ht="15">
      <c r="A80" s="150">
        <f t="shared" si="1"/>
        <v>226</v>
      </c>
      <c r="B80" s="151" t="s">
        <v>367</v>
      </c>
      <c r="C80" s="152"/>
      <c r="D80" s="128"/>
      <c r="E80" s="152" t="s">
        <v>370</v>
      </c>
      <c r="F80" s="109">
        <v>3084.83</v>
      </c>
      <c r="G80" s="109">
        <v>0</v>
      </c>
      <c r="H80" s="226"/>
      <c r="I80" s="227"/>
      <c r="J80" s="106"/>
      <c r="K80" s="191"/>
    </row>
    <row r="81" spans="1:11" s="132" customFormat="1" ht="15">
      <c r="A81" s="150">
        <f t="shared" si="1"/>
        <v>227</v>
      </c>
      <c r="B81" s="151" t="s">
        <v>371</v>
      </c>
      <c r="C81" s="152"/>
      <c r="D81" s="128"/>
      <c r="E81" s="152" t="s">
        <v>372</v>
      </c>
      <c r="F81" s="109">
        <v>7081.52</v>
      </c>
      <c r="G81" s="109">
        <v>0</v>
      </c>
      <c r="H81" s="226"/>
      <c r="I81" s="227"/>
      <c r="J81" s="106"/>
      <c r="K81" s="191"/>
    </row>
    <row r="82" spans="1:11" s="132" customFormat="1" ht="15">
      <c r="A82" s="150">
        <f t="shared" si="1"/>
        <v>228</v>
      </c>
      <c r="B82" s="151" t="s">
        <v>373</v>
      </c>
      <c r="C82" s="127"/>
      <c r="D82" s="128"/>
      <c r="E82" s="127" t="s">
        <v>374</v>
      </c>
      <c r="F82" s="109">
        <v>7200</v>
      </c>
      <c r="G82" s="109">
        <v>0</v>
      </c>
      <c r="H82" s="228"/>
      <c r="I82" s="229"/>
      <c r="J82" s="106"/>
      <c r="K82" s="191"/>
    </row>
    <row r="83" spans="1:11" s="132" customFormat="1" ht="76.5">
      <c r="A83" s="105">
        <v>235</v>
      </c>
      <c r="B83" s="151" t="s">
        <v>384</v>
      </c>
      <c r="C83" s="162"/>
      <c r="D83" s="163"/>
      <c r="E83" s="152" t="s">
        <v>387</v>
      </c>
      <c r="F83" s="171">
        <v>18999</v>
      </c>
      <c r="G83" s="172">
        <v>0</v>
      </c>
      <c r="H83" s="220" t="s">
        <v>376</v>
      </c>
      <c r="I83" s="230"/>
      <c r="J83" s="106"/>
      <c r="K83" s="192" t="s">
        <v>419</v>
      </c>
    </row>
    <row r="84" spans="1:11" s="132" customFormat="1" ht="37.5" customHeight="1">
      <c r="A84" s="105">
        <v>236</v>
      </c>
      <c r="B84" s="151" t="s">
        <v>385</v>
      </c>
      <c r="C84" s="162"/>
      <c r="D84" s="163"/>
      <c r="E84" s="152" t="s">
        <v>388</v>
      </c>
      <c r="F84" s="171">
        <v>19760</v>
      </c>
      <c r="G84" s="172">
        <v>0</v>
      </c>
      <c r="H84" s="220" t="s">
        <v>376</v>
      </c>
      <c r="I84" s="230"/>
      <c r="J84" s="106"/>
      <c r="K84" s="191"/>
    </row>
    <row r="85" spans="1:11" s="132" customFormat="1" ht="39" customHeight="1">
      <c r="A85" s="105">
        <v>237</v>
      </c>
      <c r="B85" s="151" t="s">
        <v>386</v>
      </c>
      <c r="C85" s="162"/>
      <c r="D85" s="163"/>
      <c r="E85" s="152" t="s">
        <v>389</v>
      </c>
      <c r="F85" s="171">
        <v>13400</v>
      </c>
      <c r="G85" s="172">
        <v>0</v>
      </c>
      <c r="H85" s="220" t="s">
        <v>376</v>
      </c>
      <c r="I85" s="230"/>
      <c r="J85" s="106"/>
      <c r="K85" s="191"/>
    </row>
    <row r="86" spans="1:11" s="132" customFormat="1" ht="38.25" customHeight="1">
      <c r="A86" s="105">
        <v>238</v>
      </c>
      <c r="B86" s="151" t="s">
        <v>385</v>
      </c>
      <c r="C86" s="162"/>
      <c r="D86" s="163"/>
      <c r="E86" s="152" t="s">
        <v>390</v>
      </c>
      <c r="F86" s="171">
        <v>17400</v>
      </c>
      <c r="G86" s="172">
        <v>0</v>
      </c>
      <c r="H86" s="220" t="s">
        <v>376</v>
      </c>
      <c r="I86" s="230"/>
      <c r="J86" s="106"/>
      <c r="K86" s="191"/>
    </row>
    <row r="87" spans="1:11" s="132" customFormat="1" ht="39.75" customHeight="1">
      <c r="A87" s="105">
        <v>240</v>
      </c>
      <c r="B87" s="151" t="s">
        <v>385</v>
      </c>
      <c r="C87" s="162"/>
      <c r="D87" s="163"/>
      <c r="E87" s="152" t="s">
        <v>391</v>
      </c>
      <c r="F87" s="171">
        <v>17492.83</v>
      </c>
      <c r="G87" s="172">
        <v>0</v>
      </c>
      <c r="H87" s="220" t="s">
        <v>376</v>
      </c>
      <c r="I87" s="230"/>
      <c r="J87" s="106"/>
      <c r="K87" s="191"/>
    </row>
    <row r="88" spans="1:11" s="132" customFormat="1" ht="42.75" customHeight="1">
      <c r="A88" s="105">
        <v>243</v>
      </c>
      <c r="B88" s="149" t="s">
        <v>392</v>
      </c>
      <c r="C88" s="162"/>
      <c r="D88" s="163"/>
      <c r="E88" s="193" t="s">
        <v>394</v>
      </c>
      <c r="F88" s="194">
        <v>12148</v>
      </c>
      <c r="G88" s="195">
        <v>0</v>
      </c>
      <c r="H88" s="220" t="s">
        <v>376</v>
      </c>
      <c r="I88" s="230"/>
      <c r="J88" s="106"/>
      <c r="K88" s="191"/>
    </row>
    <row r="89" spans="1:11" s="132" customFormat="1" ht="51">
      <c r="A89" s="105">
        <v>244</v>
      </c>
      <c r="B89" s="151" t="s">
        <v>393</v>
      </c>
      <c r="C89" s="162"/>
      <c r="D89" s="163"/>
      <c r="E89" s="152" t="s">
        <v>395</v>
      </c>
      <c r="F89" s="171">
        <v>10976</v>
      </c>
      <c r="G89" s="172">
        <v>0</v>
      </c>
      <c r="H89" s="220" t="s">
        <v>376</v>
      </c>
      <c r="I89" s="230"/>
      <c r="J89" s="106"/>
      <c r="K89" s="191"/>
    </row>
    <row r="90" spans="1:11" s="132" customFormat="1" ht="39" customHeight="1">
      <c r="A90" s="105">
        <v>245</v>
      </c>
      <c r="B90" s="151" t="s">
        <v>396</v>
      </c>
      <c r="C90" s="162"/>
      <c r="D90" s="163"/>
      <c r="E90" s="152" t="s">
        <v>399</v>
      </c>
      <c r="F90" s="171">
        <v>3695</v>
      </c>
      <c r="G90" s="172">
        <v>0</v>
      </c>
      <c r="H90" s="220" t="s">
        <v>376</v>
      </c>
      <c r="I90" s="230"/>
      <c r="J90" s="106"/>
      <c r="K90" s="191"/>
    </row>
    <row r="91" spans="1:11" s="132" customFormat="1" ht="37.5" customHeight="1">
      <c r="A91" s="105">
        <v>246</v>
      </c>
      <c r="B91" s="151" t="s">
        <v>397</v>
      </c>
      <c r="C91" s="162"/>
      <c r="D91" s="163"/>
      <c r="E91" s="152" t="s">
        <v>400</v>
      </c>
      <c r="F91" s="171">
        <v>22256.7</v>
      </c>
      <c r="G91" s="172">
        <v>0</v>
      </c>
      <c r="H91" s="220" t="s">
        <v>376</v>
      </c>
      <c r="I91" s="230"/>
      <c r="J91" s="106"/>
      <c r="K91" s="191"/>
    </row>
    <row r="92" spans="1:11" s="132" customFormat="1" ht="42.75" customHeight="1">
      <c r="A92" s="105">
        <v>247</v>
      </c>
      <c r="B92" s="151" t="s">
        <v>398</v>
      </c>
      <c r="C92" s="162"/>
      <c r="D92" s="163"/>
      <c r="E92" s="174" t="s">
        <v>401</v>
      </c>
      <c r="F92" s="171">
        <v>9940</v>
      </c>
      <c r="G92" s="172">
        <v>0</v>
      </c>
      <c r="H92" s="220" t="s">
        <v>376</v>
      </c>
      <c r="I92" s="230"/>
      <c r="J92" s="106"/>
      <c r="K92" s="191"/>
    </row>
    <row r="93" spans="1:11" s="132" customFormat="1" ht="54.75" customHeight="1">
      <c r="A93" s="105">
        <v>248</v>
      </c>
      <c r="B93" s="151" t="s">
        <v>402</v>
      </c>
      <c r="C93" s="162"/>
      <c r="D93" s="163"/>
      <c r="E93" s="175" t="s">
        <v>404</v>
      </c>
      <c r="F93" s="173">
        <v>5733.25</v>
      </c>
      <c r="G93" s="172">
        <v>0</v>
      </c>
      <c r="H93" s="220" t="s">
        <v>376</v>
      </c>
      <c r="I93" s="230"/>
      <c r="J93" s="106"/>
      <c r="K93" s="191"/>
    </row>
    <row r="94" spans="1:11" s="132" customFormat="1" ht="38.25">
      <c r="A94" s="105">
        <v>249</v>
      </c>
      <c r="B94" s="151" t="s">
        <v>403</v>
      </c>
      <c r="C94" s="162"/>
      <c r="D94" s="163"/>
      <c r="E94" s="175" t="s">
        <v>405</v>
      </c>
      <c r="F94" s="173">
        <v>9956</v>
      </c>
      <c r="G94" s="176">
        <v>0</v>
      </c>
      <c r="H94" s="220" t="s">
        <v>376</v>
      </c>
      <c r="I94" s="230"/>
      <c r="J94" s="106"/>
      <c r="K94" s="191"/>
    </row>
    <row r="95" spans="1:11" s="132" customFormat="1" ht="41.25" customHeight="1">
      <c r="A95" s="105">
        <v>250</v>
      </c>
      <c r="B95" s="151" t="s">
        <v>406</v>
      </c>
      <c r="C95" s="171"/>
      <c r="D95" s="172"/>
      <c r="E95" s="152" t="s">
        <v>407</v>
      </c>
      <c r="F95" s="171">
        <v>3170</v>
      </c>
      <c r="G95" s="172">
        <v>0</v>
      </c>
      <c r="H95" s="220" t="s">
        <v>376</v>
      </c>
      <c r="I95" s="230"/>
      <c r="J95" s="106"/>
      <c r="K95" s="191"/>
    </row>
    <row r="96" spans="1:11" s="132" customFormat="1" ht="39" customHeight="1">
      <c r="A96" s="105">
        <v>251</v>
      </c>
      <c r="B96" s="151" t="s">
        <v>408</v>
      </c>
      <c r="C96" s="162"/>
      <c r="D96" s="163"/>
      <c r="E96" s="152" t="s">
        <v>409</v>
      </c>
      <c r="F96" s="171">
        <v>5630</v>
      </c>
      <c r="G96" s="172">
        <v>0</v>
      </c>
      <c r="H96" s="220" t="s">
        <v>376</v>
      </c>
      <c r="I96" s="230"/>
      <c r="J96" s="106"/>
      <c r="K96" s="191"/>
    </row>
    <row r="97" spans="1:11" s="132" customFormat="1" ht="38.25">
      <c r="A97" s="105">
        <v>252</v>
      </c>
      <c r="B97" s="149" t="s">
        <v>410</v>
      </c>
      <c r="C97" s="162"/>
      <c r="D97" s="163"/>
      <c r="E97" s="193" t="s">
        <v>411</v>
      </c>
      <c r="F97" s="194">
        <v>8300</v>
      </c>
      <c r="G97" s="195">
        <v>0</v>
      </c>
      <c r="H97" s="220" t="s">
        <v>376</v>
      </c>
      <c r="I97" s="230"/>
      <c r="J97" s="106"/>
      <c r="K97" s="192" t="s">
        <v>418</v>
      </c>
    </row>
    <row r="98" spans="1:11" s="132" customFormat="1" ht="25.5">
      <c r="A98" s="105">
        <v>253</v>
      </c>
      <c r="B98" s="197" t="s">
        <v>415</v>
      </c>
      <c r="C98" s="127"/>
      <c r="D98" s="128"/>
      <c r="E98" s="196" t="s">
        <v>416</v>
      </c>
      <c r="F98" s="162">
        <v>531250</v>
      </c>
      <c r="G98" s="163">
        <v>0</v>
      </c>
      <c r="H98" s="224" t="s">
        <v>417</v>
      </c>
      <c r="I98" s="236"/>
      <c r="J98" s="106"/>
      <c r="K98" s="192"/>
    </row>
    <row r="99" spans="1:11" s="132" customFormat="1" ht="25.5">
      <c r="A99" s="105">
        <v>254</v>
      </c>
      <c r="B99" s="197" t="s">
        <v>383</v>
      </c>
      <c r="C99" s="127"/>
      <c r="D99" s="128"/>
      <c r="E99" s="196" t="s">
        <v>416</v>
      </c>
      <c r="F99" s="162">
        <v>41500</v>
      </c>
      <c r="G99" s="163">
        <v>22232.05</v>
      </c>
      <c r="H99" s="228"/>
      <c r="I99" s="229"/>
      <c r="J99" s="106"/>
      <c r="K99" s="192"/>
    </row>
    <row r="100" spans="1:11" s="132" customFormat="1" ht="15">
      <c r="A100" s="105"/>
      <c r="B100" s="107"/>
      <c r="C100" s="127"/>
      <c r="D100" s="128"/>
      <c r="E100" s="129"/>
      <c r="F100" s="130"/>
      <c r="G100" s="131"/>
      <c r="H100" s="185"/>
      <c r="I100" s="186"/>
      <c r="J100" s="106"/>
      <c r="K100" s="191"/>
    </row>
    <row r="101" spans="1:11" s="132" customFormat="1" ht="15">
      <c r="A101" s="105"/>
      <c r="B101" s="107"/>
      <c r="C101" s="127"/>
      <c r="D101" s="128"/>
      <c r="E101" s="129"/>
      <c r="F101" s="130"/>
      <c r="G101" s="131"/>
      <c r="H101" s="185"/>
      <c r="I101" s="186"/>
      <c r="J101" s="106"/>
      <c r="K101" s="191"/>
    </row>
    <row r="102" spans="1:11" s="132" customFormat="1" ht="15">
      <c r="A102" s="105"/>
      <c r="B102" s="107"/>
      <c r="C102" s="127"/>
      <c r="D102" s="128"/>
      <c r="E102" s="129"/>
      <c r="F102" s="130"/>
      <c r="G102" s="131"/>
      <c r="H102" s="185"/>
      <c r="I102" s="186"/>
      <c r="J102" s="106"/>
      <c r="K102" s="191"/>
    </row>
    <row r="103" spans="1:11" s="56" customFormat="1" ht="12.75">
      <c r="A103" s="52"/>
      <c r="B103" s="53" t="s">
        <v>74</v>
      </c>
      <c r="C103" s="53"/>
      <c r="D103" s="54"/>
      <c r="E103" s="55"/>
      <c r="F103" s="55">
        <f>SUM(F27:F102)</f>
        <v>2316214.14</v>
      </c>
      <c r="G103" s="55">
        <f>SUM(G27:G102)</f>
        <v>82397.52</v>
      </c>
      <c r="H103" s="233"/>
      <c r="I103" s="234"/>
      <c r="J103" s="53"/>
      <c r="K103" s="53"/>
    </row>
    <row r="104" spans="1:8" s="7" customFormat="1" ht="12.75">
      <c r="A104" s="22"/>
      <c r="D104" s="57"/>
      <c r="E104" s="8"/>
      <c r="G104" s="22"/>
      <c r="H104" s="22"/>
    </row>
    <row r="105" spans="1:8" s="7" customFormat="1" ht="12.75">
      <c r="A105" s="22"/>
      <c r="D105" s="57"/>
      <c r="E105" s="8"/>
      <c r="G105" s="22"/>
      <c r="H105" s="22"/>
    </row>
    <row r="125" spans="1:11" ht="18.75">
      <c r="A125" s="206" t="s">
        <v>4</v>
      </c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</row>
    <row r="126" spans="1:11" ht="18.75">
      <c r="A126" s="209" t="s">
        <v>5</v>
      </c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</row>
    <row r="127" spans="1:11" ht="18.75">
      <c r="A127" s="209" t="s">
        <v>412</v>
      </c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</row>
    <row r="129" spans="1:11" ht="89.25">
      <c r="A129" s="32" t="s">
        <v>75</v>
      </c>
      <c r="B129" s="32" t="s">
        <v>18</v>
      </c>
      <c r="C129" s="32" t="s">
        <v>19</v>
      </c>
      <c r="D129" s="32" t="s">
        <v>38</v>
      </c>
      <c r="E129" s="33" t="s">
        <v>21</v>
      </c>
      <c r="F129" s="32" t="s">
        <v>46</v>
      </c>
      <c r="G129" s="32" t="s">
        <v>29</v>
      </c>
      <c r="H129" s="32" t="s">
        <v>30</v>
      </c>
      <c r="I129" s="32" t="s">
        <v>22</v>
      </c>
      <c r="J129" s="32" t="s">
        <v>23</v>
      </c>
      <c r="K129" s="32" t="s">
        <v>24</v>
      </c>
    </row>
    <row r="130" spans="1:11" ht="12.75">
      <c r="A130" s="32">
        <v>1</v>
      </c>
      <c r="B130" s="32">
        <v>2</v>
      </c>
      <c r="C130" s="32">
        <v>3</v>
      </c>
      <c r="D130" s="32">
        <v>4</v>
      </c>
      <c r="E130" s="17">
        <v>5</v>
      </c>
      <c r="F130" s="32">
        <v>6</v>
      </c>
      <c r="G130" s="32">
        <v>7</v>
      </c>
      <c r="H130" s="32">
        <v>8</v>
      </c>
      <c r="I130" s="32">
        <v>9</v>
      </c>
      <c r="J130" s="58">
        <v>10</v>
      </c>
      <c r="K130" s="32">
        <v>11</v>
      </c>
    </row>
    <row r="131" spans="1:11" ht="38.25">
      <c r="A131" s="36">
        <v>6</v>
      </c>
      <c r="B131" s="189" t="s">
        <v>324</v>
      </c>
      <c r="C131" s="189" t="s">
        <v>325</v>
      </c>
      <c r="D131" s="189" t="s">
        <v>322</v>
      </c>
      <c r="E131" s="59">
        <v>4288022.65</v>
      </c>
      <c r="F131" s="60">
        <v>3388138.04</v>
      </c>
      <c r="G131" s="61">
        <v>544.4</v>
      </c>
      <c r="H131" s="62" t="s">
        <v>31</v>
      </c>
      <c r="I131" s="63"/>
      <c r="J131" s="62"/>
      <c r="K131" s="64" t="s">
        <v>42</v>
      </c>
    </row>
    <row r="132" spans="1:11" ht="25.5">
      <c r="A132" s="36">
        <v>10</v>
      </c>
      <c r="B132" s="65" t="s">
        <v>7</v>
      </c>
      <c r="C132" s="189" t="s">
        <v>8</v>
      </c>
      <c r="D132" s="189" t="s">
        <v>284</v>
      </c>
      <c r="E132" s="59">
        <v>11319810.7</v>
      </c>
      <c r="F132" s="60">
        <v>7572154.32</v>
      </c>
      <c r="G132" s="61">
        <v>1854.1</v>
      </c>
      <c r="H132" s="62" t="s">
        <v>31</v>
      </c>
      <c r="I132" s="63"/>
      <c r="J132" s="62"/>
      <c r="K132" s="64" t="s">
        <v>42</v>
      </c>
    </row>
    <row r="133" spans="1:11" s="3" customFormat="1" ht="25.5">
      <c r="A133" s="5">
        <v>215</v>
      </c>
      <c r="B133" s="15" t="s">
        <v>25</v>
      </c>
      <c r="C133" s="2" t="s">
        <v>10</v>
      </c>
      <c r="D133" s="6">
        <v>1906</v>
      </c>
      <c r="E133" s="4">
        <v>658694.4</v>
      </c>
      <c r="F133" s="1">
        <v>0</v>
      </c>
      <c r="G133" s="118">
        <v>280</v>
      </c>
      <c r="H133" s="6" t="s">
        <v>39</v>
      </c>
      <c r="I133" s="187"/>
      <c r="J133" s="15"/>
      <c r="K133" s="2"/>
    </row>
    <row r="134" spans="1:11" s="3" customFormat="1" ht="38.25">
      <c r="A134" s="21">
        <v>222</v>
      </c>
      <c r="B134" s="181" t="s">
        <v>52</v>
      </c>
      <c r="C134" s="181" t="s">
        <v>68</v>
      </c>
      <c r="D134" s="181" t="s">
        <v>63</v>
      </c>
      <c r="E134" s="13">
        <v>265909.7</v>
      </c>
      <c r="F134" s="13">
        <v>34218.55</v>
      </c>
      <c r="G134" s="125">
        <v>98</v>
      </c>
      <c r="H134" s="67" t="s">
        <v>32</v>
      </c>
      <c r="I134" s="15"/>
      <c r="J134" s="15" t="s">
        <v>62</v>
      </c>
      <c r="K134" s="15"/>
    </row>
    <row r="135" spans="1:11" ht="34.5" customHeight="1">
      <c r="A135" s="21">
        <v>223</v>
      </c>
      <c r="B135" s="189" t="s">
        <v>52</v>
      </c>
      <c r="C135" s="189" t="s">
        <v>69</v>
      </c>
      <c r="D135" s="189" t="s">
        <v>64</v>
      </c>
      <c r="E135" s="59">
        <v>1042600.75</v>
      </c>
      <c r="F135" s="59">
        <v>486596.8</v>
      </c>
      <c r="G135" s="71">
        <v>150</v>
      </c>
      <c r="H135" s="72" t="s">
        <v>34</v>
      </c>
      <c r="I135" s="189"/>
      <c r="J135" s="235" t="s">
        <v>62</v>
      </c>
      <c r="K135" s="235" t="s">
        <v>73</v>
      </c>
    </row>
    <row r="136" spans="1:11" ht="59.25" customHeight="1">
      <c r="A136" s="21">
        <v>224</v>
      </c>
      <c r="B136" s="189" t="s">
        <v>65</v>
      </c>
      <c r="C136" s="189" t="s">
        <v>67</v>
      </c>
      <c r="D136" s="189" t="s">
        <v>66</v>
      </c>
      <c r="E136" s="59">
        <v>706877.9</v>
      </c>
      <c r="F136" s="59">
        <v>161523.65</v>
      </c>
      <c r="G136" s="71">
        <v>112</v>
      </c>
      <c r="H136" s="72" t="s">
        <v>32</v>
      </c>
      <c r="I136" s="189"/>
      <c r="J136" s="235"/>
      <c r="K136" s="235"/>
    </row>
    <row r="137" spans="1:11" ht="147" customHeight="1">
      <c r="A137" s="21">
        <v>232</v>
      </c>
      <c r="B137" s="181" t="s">
        <v>285</v>
      </c>
      <c r="C137" s="181" t="s">
        <v>286</v>
      </c>
      <c r="D137" s="50">
        <v>1990</v>
      </c>
      <c r="E137" s="13">
        <v>11323253</v>
      </c>
      <c r="F137" s="41">
        <v>4084555.31</v>
      </c>
      <c r="G137" s="21">
        <v>968</v>
      </c>
      <c r="H137" s="21" t="s">
        <v>34</v>
      </c>
      <c r="I137" s="133"/>
      <c r="J137" s="181" t="s">
        <v>287</v>
      </c>
      <c r="K137" s="51" t="s">
        <v>288</v>
      </c>
    </row>
    <row r="138" spans="1:11" s="3" customFormat="1" ht="76.5">
      <c r="A138" s="6">
        <v>707</v>
      </c>
      <c r="B138" s="15" t="s">
        <v>254</v>
      </c>
      <c r="C138" s="15" t="s">
        <v>323</v>
      </c>
      <c r="D138" s="15" t="s">
        <v>82</v>
      </c>
      <c r="E138" s="119">
        <v>2995642</v>
      </c>
      <c r="F138" s="15">
        <v>1817801.68</v>
      </c>
      <c r="G138" s="118">
        <v>1310</v>
      </c>
      <c r="H138" s="5" t="s">
        <v>33</v>
      </c>
      <c r="I138" s="120"/>
      <c r="J138" s="121" t="s">
        <v>281</v>
      </c>
      <c r="K138" s="122"/>
    </row>
    <row r="139" spans="1:11" s="3" customFormat="1" ht="89.25">
      <c r="A139" s="105">
        <v>730</v>
      </c>
      <c r="B139" s="107" t="s">
        <v>9</v>
      </c>
      <c r="C139" s="107" t="s">
        <v>337</v>
      </c>
      <c r="D139" s="107" t="s">
        <v>338</v>
      </c>
      <c r="E139" s="194">
        <v>7924666.15</v>
      </c>
      <c r="F139" s="195">
        <v>2415372.46</v>
      </c>
      <c r="G139" s="105">
        <v>1797.5</v>
      </c>
      <c r="H139" s="105" t="s">
        <v>33</v>
      </c>
      <c r="I139" s="15"/>
      <c r="J139" s="108" t="s">
        <v>342</v>
      </c>
      <c r="K139" s="147"/>
    </row>
    <row r="140" spans="1:11" s="3" customFormat="1" ht="89.25">
      <c r="A140" s="105">
        <v>731</v>
      </c>
      <c r="B140" s="107" t="s">
        <v>339</v>
      </c>
      <c r="C140" s="107" t="s">
        <v>340</v>
      </c>
      <c r="D140" s="108" t="s">
        <v>341</v>
      </c>
      <c r="E140" s="199">
        <v>9525628.55</v>
      </c>
      <c r="F140" s="200">
        <v>6447971.4</v>
      </c>
      <c r="G140" s="105">
        <v>722.2</v>
      </c>
      <c r="H140" s="105" t="s">
        <v>33</v>
      </c>
      <c r="I140" s="15"/>
      <c r="J140" s="108" t="s">
        <v>343</v>
      </c>
      <c r="K140" s="148"/>
    </row>
    <row r="141" spans="1:11" s="3" customFormat="1" ht="89.25">
      <c r="A141" s="105">
        <v>735</v>
      </c>
      <c r="B141" s="107" t="s">
        <v>333</v>
      </c>
      <c r="C141" s="107" t="s">
        <v>334</v>
      </c>
      <c r="D141" s="107" t="s">
        <v>335</v>
      </c>
      <c r="E141" s="111">
        <v>1314038</v>
      </c>
      <c r="F141" s="111">
        <v>0</v>
      </c>
      <c r="G141" s="105">
        <v>318.7</v>
      </c>
      <c r="H141" s="105" t="s">
        <v>32</v>
      </c>
      <c r="I141" s="107"/>
      <c r="J141" s="146" t="s">
        <v>336</v>
      </c>
      <c r="K141" s="107" t="s">
        <v>420</v>
      </c>
    </row>
    <row r="142" spans="1:11" ht="25.5">
      <c r="A142" s="73">
        <v>732</v>
      </c>
      <c r="B142" s="74" t="s">
        <v>9</v>
      </c>
      <c r="C142" s="180" t="s">
        <v>11</v>
      </c>
      <c r="D142" s="73" t="s">
        <v>12</v>
      </c>
      <c r="E142" s="11">
        <v>3448171.05</v>
      </c>
      <c r="F142" s="75">
        <v>1226606.12</v>
      </c>
      <c r="G142" s="76">
        <v>700</v>
      </c>
      <c r="H142" s="73" t="s">
        <v>32</v>
      </c>
      <c r="I142" s="77"/>
      <c r="J142" s="232" t="s">
        <v>13</v>
      </c>
      <c r="K142" s="78"/>
    </row>
    <row r="143" spans="1:11" ht="25.5">
      <c r="A143" s="21">
        <v>733</v>
      </c>
      <c r="B143" s="181" t="s">
        <v>14</v>
      </c>
      <c r="C143" s="181" t="s">
        <v>11</v>
      </c>
      <c r="D143" s="21" t="s">
        <v>15</v>
      </c>
      <c r="E143" s="13">
        <v>249637.8</v>
      </c>
      <c r="F143" s="79">
        <v>20287.92</v>
      </c>
      <c r="G143" s="66">
        <v>120</v>
      </c>
      <c r="H143" s="21" t="s">
        <v>32</v>
      </c>
      <c r="I143" s="67"/>
      <c r="J143" s="237"/>
      <c r="K143" s="80"/>
    </row>
    <row r="144" spans="1:11" s="7" customFormat="1" ht="51">
      <c r="A144" s="81">
        <v>734</v>
      </c>
      <c r="B144" s="181" t="s">
        <v>9</v>
      </c>
      <c r="C144" s="181" t="s">
        <v>133</v>
      </c>
      <c r="D144" s="21" t="s">
        <v>89</v>
      </c>
      <c r="E144" s="41">
        <v>108199</v>
      </c>
      <c r="F144" s="41">
        <v>3193.63</v>
      </c>
      <c r="G144" s="66">
        <v>740.8</v>
      </c>
      <c r="H144" s="21" t="s">
        <v>32</v>
      </c>
      <c r="I144" s="19"/>
      <c r="J144" s="181" t="s">
        <v>132</v>
      </c>
      <c r="K144" s="107" t="s">
        <v>420</v>
      </c>
    </row>
    <row r="145" spans="1:11" s="82" customFormat="1" ht="51">
      <c r="A145" s="21">
        <v>744</v>
      </c>
      <c r="B145" s="50" t="s">
        <v>254</v>
      </c>
      <c r="C145" s="181" t="s">
        <v>37</v>
      </c>
      <c r="D145" s="21">
        <v>1989</v>
      </c>
      <c r="E145" s="13">
        <v>11757957.2</v>
      </c>
      <c r="F145" s="13">
        <v>6434595.83</v>
      </c>
      <c r="G145" s="66">
        <v>1890</v>
      </c>
      <c r="H145" s="21" t="s">
        <v>33</v>
      </c>
      <c r="I145" s="21"/>
      <c r="J145" s="80" t="s">
        <v>282</v>
      </c>
      <c r="K145" s="80"/>
    </row>
    <row r="146" spans="1:11" s="82" customFormat="1" ht="89.25">
      <c r="A146" s="62">
        <v>754</v>
      </c>
      <c r="B146" s="189" t="s">
        <v>70</v>
      </c>
      <c r="C146" s="189" t="s">
        <v>71</v>
      </c>
      <c r="D146" s="62">
        <v>1977</v>
      </c>
      <c r="E146" s="59">
        <v>133725</v>
      </c>
      <c r="F146" s="59">
        <v>24390</v>
      </c>
      <c r="G146" s="61">
        <v>98</v>
      </c>
      <c r="H146" s="62" t="s">
        <v>32</v>
      </c>
      <c r="I146" s="62"/>
      <c r="J146" s="83" t="s">
        <v>72</v>
      </c>
      <c r="K146" s="84" t="s">
        <v>73</v>
      </c>
    </row>
    <row r="147" spans="1:11" ht="117.75" customHeight="1">
      <c r="A147" s="32">
        <v>785</v>
      </c>
      <c r="B147" s="12" t="s">
        <v>40</v>
      </c>
      <c r="C147" s="12" t="s">
        <v>41</v>
      </c>
      <c r="D147" s="85" t="s">
        <v>48</v>
      </c>
      <c r="E147" s="69">
        <v>23166.65</v>
      </c>
      <c r="F147" s="69">
        <v>0</v>
      </c>
      <c r="G147" s="70">
        <v>34.6</v>
      </c>
      <c r="H147" s="32" t="s">
        <v>34</v>
      </c>
      <c r="I147" s="32"/>
      <c r="J147" s="238" t="s">
        <v>58</v>
      </c>
      <c r="K147" s="86"/>
    </row>
    <row r="148" spans="1:11" ht="108.75" customHeight="1">
      <c r="A148" s="21">
        <v>786</v>
      </c>
      <c r="B148" s="80" t="s">
        <v>53</v>
      </c>
      <c r="C148" s="181" t="s">
        <v>54</v>
      </c>
      <c r="D148" s="50" t="s">
        <v>55</v>
      </c>
      <c r="E148" s="13">
        <v>3715097.9</v>
      </c>
      <c r="F148" s="79">
        <v>2161528.64</v>
      </c>
      <c r="G148" s="70">
        <v>175.7</v>
      </c>
      <c r="H148" s="32" t="s">
        <v>57</v>
      </c>
      <c r="I148" s="32"/>
      <c r="J148" s="239"/>
      <c r="K148" s="15" t="s">
        <v>420</v>
      </c>
    </row>
    <row r="149" spans="1:11" ht="98.25" customHeight="1">
      <c r="A149" s="21">
        <f>A148+1</f>
        <v>787</v>
      </c>
      <c r="B149" s="80" t="s">
        <v>35</v>
      </c>
      <c r="C149" s="181" t="s">
        <v>54</v>
      </c>
      <c r="D149" s="50" t="s">
        <v>56</v>
      </c>
      <c r="E149" s="13">
        <v>304308.6</v>
      </c>
      <c r="F149" s="79">
        <v>166064.22</v>
      </c>
      <c r="G149" s="87">
        <v>16.8</v>
      </c>
      <c r="H149" s="58" t="s">
        <v>34</v>
      </c>
      <c r="I149" s="58"/>
      <c r="J149" s="239"/>
      <c r="K149" s="86"/>
    </row>
    <row r="150" spans="1:11" ht="98.25" customHeight="1">
      <c r="A150" s="21">
        <v>790</v>
      </c>
      <c r="B150" s="181" t="s">
        <v>254</v>
      </c>
      <c r="C150" s="181" t="s">
        <v>296</v>
      </c>
      <c r="D150" s="50" t="s">
        <v>297</v>
      </c>
      <c r="E150" s="13">
        <v>1257000</v>
      </c>
      <c r="F150" s="13">
        <v>1060447.94</v>
      </c>
      <c r="G150" s="21">
        <v>32</v>
      </c>
      <c r="H150" s="21" t="s">
        <v>34</v>
      </c>
      <c r="I150" s="58"/>
      <c r="J150" s="12" t="s">
        <v>298</v>
      </c>
      <c r="K150" s="86"/>
    </row>
    <row r="151" spans="1:11" ht="102">
      <c r="A151" s="32" t="s">
        <v>79</v>
      </c>
      <c r="B151" s="12" t="s">
        <v>60</v>
      </c>
      <c r="C151" s="12" t="s">
        <v>16</v>
      </c>
      <c r="D151" s="85" t="s">
        <v>47</v>
      </c>
      <c r="E151" s="68">
        <v>3263961.6</v>
      </c>
      <c r="F151" s="69">
        <v>2828740.11</v>
      </c>
      <c r="G151" s="70">
        <v>431.3</v>
      </c>
      <c r="H151" s="32" t="s">
        <v>34</v>
      </c>
      <c r="I151" s="12"/>
      <c r="J151" s="12" t="s">
        <v>17</v>
      </c>
      <c r="K151" s="12" t="s">
        <v>257</v>
      </c>
    </row>
    <row r="152" spans="1:11" s="7" customFormat="1" ht="63.75">
      <c r="A152" s="81">
        <v>825</v>
      </c>
      <c r="B152" s="181" t="s">
        <v>90</v>
      </c>
      <c r="C152" s="181" t="s">
        <v>94</v>
      </c>
      <c r="D152" s="50" t="s">
        <v>211</v>
      </c>
      <c r="E152" s="41">
        <v>637000</v>
      </c>
      <c r="F152" s="41">
        <v>637000</v>
      </c>
      <c r="G152" s="66">
        <v>26.9</v>
      </c>
      <c r="H152" s="21" t="s">
        <v>95</v>
      </c>
      <c r="I152" s="19"/>
      <c r="J152" s="181" t="s">
        <v>227</v>
      </c>
      <c r="K152" s="231" t="s">
        <v>135</v>
      </c>
    </row>
    <row r="153" spans="1:11" s="7" customFormat="1" ht="63.75">
      <c r="A153" s="81">
        <v>826</v>
      </c>
      <c r="B153" s="181" t="s">
        <v>91</v>
      </c>
      <c r="C153" s="181" t="s">
        <v>94</v>
      </c>
      <c r="D153" s="50" t="s">
        <v>212</v>
      </c>
      <c r="E153" s="41">
        <v>637000</v>
      </c>
      <c r="F153" s="41">
        <v>637000</v>
      </c>
      <c r="G153" s="66">
        <v>26.7</v>
      </c>
      <c r="H153" s="21" t="s">
        <v>95</v>
      </c>
      <c r="I153" s="19"/>
      <c r="J153" s="181" t="s">
        <v>228</v>
      </c>
      <c r="K153" s="240"/>
    </row>
    <row r="154" spans="1:11" s="7" customFormat="1" ht="63.75">
      <c r="A154" s="90">
        <v>827</v>
      </c>
      <c r="B154" s="181" t="s">
        <v>92</v>
      </c>
      <c r="C154" s="181" t="s">
        <v>94</v>
      </c>
      <c r="D154" s="50" t="s">
        <v>213</v>
      </c>
      <c r="E154" s="41">
        <v>637000</v>
      </c>
      <c r="F154" s="41">
        <v>637000</v>
      </c>
      <c r="G154" s="66">
        <v>27.4</v>
      </c>
      <c r="H154" s="21" t="s">
        <v>95</v>
      </c>
      <c r="I154" s="19"/>
      <c r="J154" s="181" t="s">
        <v>229</v>
      </c>
      <c r="K154" s="240"/>
    </row>
    <row r="155" spans="1:11" s="7" customFormat="1" ht="63.75">
      <c r="A155" s="90">
        <v>828</v>
      </c>
      <c r="B155" s="181" t="s">
        <v>93</v>
      </c>
      <c r="C155" s="181" t="s">
        <v>94</v>
      </c>
      <c r="D155" s="50" t="s">
        <v>214</v>
      </c>
      <c r="E155" s="41">
        <v>637000</v>
      </c>
      <c r="F155" s="41">
        <v>637000</v>
      </c>
      <c r="G155" s="66">
        <v>27.1</v>
      </c>
      <c r="H155" s="21" t="s">
        <v>95</v>
      </c>
      <c r="I155" s="19"/>
      <c r="J155" s="181" t="s">
        <v>230</v>
      </c>
      <c r="K155" s="241"/>
    </row>
    <row r="156" spans="1:11" s="7" customFormat="1" ht="63.75">
      <c r="A156" s="90">
        <v>829</v>
      </c>
      <c r="B156" s="181" t="s">
        <v>90</v>
      </c>
      <c r="C156" s="181" t="s">
        <v>96</v>
      </c>
      <c r="D156" s="50" t="s">
        <v>215</v>
      </c>
      <c r="E156" s="41">
        <v>637000</v>
      </c>
      <c r="F156" s="41">
        <v>637000</v>
      </c>
      <c r="G156" s="66">
        <v>27.3</v>
      </c>
      <c r="H156" s="21" t="s">
        <v>95</v>
      </c>
      <c r="I156" s="19"/>
      <c r="J156" s="181" t="s">
        <v>231</v>
      </c>
      <c r="K156" s="241"/>
    </row>
    <row r="157" spans="1:11" s="7" customFormat="1" ht="63.75">
      <c r="A157" s="90">
        <v>830</v>
      </c>
      <c r="B157" s="181" t="s">
        <v>91</v>
      </c>
      <c r="C157" s="181" t="s">
        <v>96</v>
      </c>
      <c r="D157" s="50" t="s">
        <v>216</v>
      </c>
      <c r="E157" s="41">
        <v>637000</v>
      </c>
      <c r="F157" s="41">
        <v>637000</v>
      </c>
      <c r="G157" s="66">
        <v>27.4</v>
      </c>
      <c r="H157" s="21" t="s">
        <v>95</v>
      </c>
      <c r="I157" s="19"/>
      <c r="J157" s="181" t="s">
        <v>232</v>
      </c>
      <c r="K157" s="241"/>
    </row>
    <row r="158" spans="1:11" s="7" customFormat="1" ht="63.75">
      <c r="A158" s="90">
        <v>831</v>
      </c>
      <c r="B158" s="181" t="s">
        <v>92</v>
      </c>
      <c r="C158" s="181" t="s">
        <v>96</v>
      </c>
      <c r="D158" s="50" t="s">
        <v>217</v>
      </c>
      <c r="E158" s="41">
        <v>637000</v>
      </c>
      <c r="F158" s="41">
        <v>637000</v>
      </c>
      <c r="G158" s="66">
        <v>27.2</v>
      </c>
      <c r="H158" s="21" t="s">
        <v>95</v>
      </c>
      <c r="I158" s="19"/>
      <c r="J158" s="181" t="s">
        <v>233</v>
      </c>
      <c r="K158" s="241"/>
    </row>
    <row r="159" spans="1:11" s="7" customFormat="1" ht="63.75">
      <c r="A159" s="90">
        <v>832</v>
      </c>
      <c r="B159" s="181" t="s">
        <v>93</v>
      </c>
      <c r="C159" s="181" t="s">
        <v>96</v>
      </c>
      <c r="D159" s="50" t="s">
        <v>218</v>
      </c>
      <c r="E159" s="41">
        <v>637000</v>
      </c>
      <c r="F159" s="41">
        <v>637000</v>
      </c>
      <c r="G159" s="66">
        <v>27.2</v>
      </c>
      <c r="H159" s="21" t="s">
        <v>95</v>
      </c>
      <c r="I159" s="19"/>
      <c r="J159" s="181" t="s">
        <v>234</v>
      </c>
      <c r="K159" s="241"/>
    </row>
    <row r="160" spans="1:11" s="7" customFormat="1" ht="63.75">
      <c r="A160" s="90">
        <v>833</v>
      </c>
      <c r="B160" s="181" t="s">
        <v>90</v>
      </c>
      <c r="C160" s="181" t="s">
        <v>97</v>
      </c>
      <c r="D160" s="50" t="s">
        <v>219</v>
      </c>
      <c r="E160" s="41">
        <v>637000</v>
      </c>
      <c r="F160" s="41">
        <v>637000</v>
      </c>
      <c r="G160" s="66">
        <v>27.3</v>
      </c>
      <c r="H160" s="21" t="s">
        <v>95</v>
      </c>
      <c r="I160" s="19"/>
      <c r="J160" s="181" t="s">
        <v>235</v>
      </c>
      <c r="K160" s="241"/>
    </row>
    <row r="161" spans="1:11" s="7" customFormat="1" ht="63.75">
      <c r="A161" s="90">
        <v>834</v>
      </c>
      <c r="B161" s="181" t="s">
        <v>91</v>
      </c>
      <c r="C161" s="181" t="s">
        <v>97</v>
      </c>
      <c r="D161" s="50" t="s">
        <v>220</v>
      </c>
      <c r="E161" s="41">
        <v>637000</v>
      </c>
      <c r="F161" s="41">
        <v>637000</v>
      </c>
      <c r="G161" s="66">
        <v>27.1</v>
      </c>
      <c r="H161" s="21" t="s">
        <v>95</v>
      </c>
      <c r="I161" s="19"/>
      <c r="J161" s="181" t="s">
        <v>236</v>
      </c>
      <c r="K161" s="241"/>
    </row>
    <row r="162" spans="1:11" s="7" customFormat="1" ht="63.75">
      <c r="A162" s="90">
        <v>835</v>
      </c>
      <c r="B162" s="181" t="s">
        <v>92</v>
      </c>
      <c r="C162" s="181" t="s">
        <v>97</v>
      </c>
      <c r="D162" s="50" t="s">
        <v>221</v>
      </c>
      <c r="E162" s="41">
        <v>634270</v>
      </c>
      <c r="F162" s="41">
        <v>634270</v>
      </c>
      <c r="G162" s="66">
        <v>27</v>
      </c>
      <c r="H162" s="21" t="s">
        <v>95</v>
      </c>
      <c r="I162" s="19"/>
      <c r="J162" s="181" t="s">
        <v>237</v>
      </c>
      <c r="K162" s="241"/>
    </row>
    <row r="163" spans="1:11" s="7" customFormat="1" ht="63.75">
      <c r="A163" s="90">
        <v>836</v>
      </c>
      <c r="B163" s="181" t="s">
        <v>93</v>
      </c>
      <c r="C163" s="181" t="s">
        <v>97</v>
      </c>
      <c r="D163" s="50" t="s">
        <v>222</v>
      </c>
      <c r="E163" s="41">
        <v>637000</v>
      </c>
      <c r="F163" s="41">
        <v>637000</v>
      </c>
      <c r="G163" s="66">
        <v>27.1</v>
      </c>
      <c r="H163" s="21" t="s">
        <v>95</v>
      </c>
      <c r="I163" s="19"/>
      <c r="J163" s="181" t="s">
        <v>238</v>
      </c>
      <c r="K163" s="241"/>
    </row>
    <row r="164" spans="1:11" s="7" customFormat="1" ht="63.75">
      <c r="A164" s="90">
        <v>837</v>
      </c>
      <c r="B164" s="181" t="s">
        <v>90</v>
      </c>
      <c r="C164" s="181" t="s">
        <v>98</v>
      </c>
      <c r="D164" s="50" t="s">
        <v>223</v>
      </c>
      <c r="E164" s="41">
        <v>637000</v>
      </c>
      <c r="F164" s="41">
        <v>637000</v>
      </c>
      <c r="G164" s="66">
        <v>27.5</v>
      </c>
      <c r="H164" s="21" t="s">
        <v>95</v>
      </c>
      <c r="I164" s="19"/>
      <c r="J164" s="181" t="s">
        <v>239</v>
      </c>
      <c r="K164" s="241"/>
    </row>
    <row r="165" spans="1:11" s="7" customFormat="1" ht="63.75">
      <c r="A165" s="90">
        <v>838</v>
      </c>
      <c r="B165" s="181" t="s">
        <v>91</v>
      </c>
      <c r="C165" s="181" t="s">
        <v>98</v>
      </c>
      <c r="D165" s="50" t="s">
        <v>224</v>
      </c>
      <c r="E165" s="41">
        <v>637000</v>
      </c>
      <c r="F165" s="41">
        <v>637000</v>
      </c>
      <c r="G165" s="66">
        <v>27.2</v>
      </c>
      <c r="H165" s="21" t="s">
        <v>95</v>
      </c>
      <c r="I165" s="19"/>
      <c r="J165" s="181" t="s">
        <v>240</v>
      </c>
      <c r="K165" s="241"/>
    </row>
    <row r="166" spans="1:11" s="7" customFormat="1" ht="63.75">
      <c r="A166" s="90">
        <v>839</v>
      </c>
      <c r="B166" s="181" t="s">
        <v>92</v>
      </c>
      <c r="C166" s="181" t="s">
        <v>98</v>
      </c>
      <c r="D166" s="50" t="s">
        <v>225</v>
      </c>
      <c r="E166" s="41">
        <v>637000</v>
      </c>
      <c r="F166" s="41">
        <v>637000</v>
      </c>
      <c r="G166" s="66">
        <v>27.5</v>
      </c>
      <c r="H166" s="21" t="s">
        <v>95</v>
      </c>
      <c r="I166" s="19"/>
      <c r="J166" s="181" t="s">
        <v>241</v>
      </c>
      <c r="K166" s="241"/>
    </row>
    <row r="167" spans="1:11" s="7" customFormat="1" ht="63.75">
      <c r="A167" s="90">
        <v>840</v>
      </c>
      <c r="B167" s="181" t="s">
        <v>93</v>
      </c>
      <c r="C167" s="181" t="s">
        <v>98</v>
      </c>
      <c r="D167" s="50" t="s">
        <v>226</v>
      </c>
      <c r="E167" s="41">
        <v>637000</v>
      </c>
      <c r="F167" s="41">
        <v>637000</v>
      </c>
      <c r="G167" s="66">
        <v>27.3</v>
      </c>
      <c r="H167" s="21" t="s">
        <v>95</v>
      </c>
      <c r="I167" s="19"/>
      <c r="J167" s="181" t="s">
        <v>242</v>
      </c>
      <c r="K167" s="242"/>
    </row>
    <row r="168" spans="1:11" s="7" customFormat="1" ht="242.25">
      <c r="A168" s="90">
        <v>847</v>
      </c>
      <c r="B168" s="181" t="s">
        <v>127</v>
      </c>
      <c r="C168" s="181" t="s">
        <v>128</v>
      </c>
      <c r="D168" s="181" t="s">
        <v>129</v>
      </c>
      <c r="E168" s="13">
        <v>150000</v>
      </c>
      <c r="F168" s="13">
        <v>148965.52</v>
      </c>
      <c r="G168" s="21">
        <v>61.9</v>
      </c>
      <c r="H168" s="21" t="s">
        <v>130</v>
      </c>
      <c r="I168" s="19"/>
      <c r="J168" s="181" t="s">
        <v>267</v>
      </c>
      <c r="K168" s="180" t="s">
        <v>134</v>
      </c>
    </row>
    <row r="169" spans="1:11" s="7" customFormat="1" ht="63.75">
      <c r="A169" s="21">
        <v>852</v>
      </c>
      <c r="B169" s="181" t="s">
        <v>258</v>
      </c>
      <c r="C169" s="181" t="s">
        <v>259</v>
      </c>
      <c r="D169" s="181" t="s">
        <v>279</v>
      </c>
      <c r="E169" s="13">
        <v>199136.03</v>
      </c>
      <c r="F169" s="13">
        <v>7832.13</v>
      </c>
      <c r="G169" s="21">
        <v>82.6</v>
      </c>
      <c r="H169" s="21" t="s">
        <v>34</v>
      </c>
      <c r="I169" s="19"/>
      <c r="J169" s="181" t="s">
        <v>266</v>
      </c>
      <c r="K169" s="180"/>
    </row>
    <row r="170" spans="1:11" s="7" customFormat="1" ht="63.75">
      <c r="A170" s="21">
        <v>853</v>
      </c>
      <c r="B170" s="181" t="s">
        <v>260</v>
      </c>
      <c r="C170" s="181" t="s">
        <v>261</v>
      </c>
      <c r="D170" s="181" t="s">
        <v>278</v>
      </c>
      <c r="E170" s="13">
        <v>109934.66</v>
      </c>
      <c r="F170" s="13">
        <v>4323.79</v>
      </c>
      <c r="G170" s="21">
        <v>45.6</v>
      </c>
      <c r="H170" s="21" t="s">
        <v>34</v>
      </c>
      <c r="I170" s="19"/>
      <c r="J170" s="181" t="s">
        <v>266</v>
      </c>
      <c r="K170" s="180"/>
    </row>
    <row r="171" spans="1:11" s="7" customFormat="1" ht="63.75">
      <c r="A171" s="21">
        <v>854</v>
      </c>
      <c r="B171" s="181" t="s">
        <v>262</v>
      </c>
      <c r="C171" s="181" t="s">
        <v>263</v>
      </c>
      <c r="D171" s="181" t="s">
        <v>277</v>
      </c>
      <c r="E171" s="13">
        <v>116684.66</v>
      </c>
      <c r="F171" s="13">
        <v>4589.22</v>
      </c>
      <c r="G171" s="21">
        <v>48.4</v>
      </c>
      <c r="H171" s="21" t="s">
        <v>34</v>
      </c>
      <c r="I171" s="19"/>
      <c r="J171" s="181" t="s">
        <v>266</v>
      </c>
      <c r="K171" s="180" t="s">
        <v>332</v>
      </c>
    </row>
    <row r="172" spans="1:11" s="7" customFormat="1" ht="95.25" customHeight="1">
      <c r="A172" s="21">
        <v>855</v>
      </c>
      <c r="B172" s="181" t="s">
        <v>264</v>
      </c>
      <c r="C172" s="181" t="s">
        <v>265</v>
      </c>
      <c r="D172" s="181" t="s">
        <v>276</v>
      </c>
      <c r="E172" s="13">
        <v>162249.53</v>
      </c>
      <c r="F172" s="13">
        <v>6381.28</v>
      </c>
      <c r="G172" s="21">
        <v>67.3</v>
      </c>
      <c r="H172" s="21" t="s">
        <v>34</v>
      </c>
      <c r="I172" s="19"/>
      <c r="J172" s="181" t="s">
        <v>266</v>
      </c>
      <c r="K172" s="180" t="s">
        <v>280</v>
      </c>
    </row>
    <row r="173" spans="1:11" s="145" customFormat="1" ht="153">
      <c r="A173" s="136">
        <v>1258</v>
      </c>
      <c r="B173" s="137" t="s">
        <v>254</v>
      </c>
      <c r="C173" s="138" t="s">
        <v>83</v>
      </c>
      <c r="D173" s="139">
        <v>1971</v>
      </c>
      <c r="E173" s="140">
        <v>8119776.7</v>
      </c>
      <c r="F173" s="141">
        <v>0</v>
      </c>
      <c r="G173" s="142">
        <v>2364</v>
      </c>
      <c r="H173" s="139" t="s">
        <v>33</v>
      </c>
      <c r="I173" s="143"/>
      <c r="J173" s="144" t="s">
        <v>331</v>
      </c>
      <c r="K173" s="144" t="s">
        <v>136</v>
      </c>
    </row>
    <row r="174" spans="1:11" s="7" customFormat="1" ht="51">
      <c r="A174" s="105">
        <v>1553</v>
      </c>
      <c r="B174" s="107" t="s">
        <v>328</v>
      </c>
      <c r="C174" s="107" t="s">
        <v>78</v>
      </c>
      <c r="D174" s="108">
        <v>1970</v>
      </c>
      <c r="E174" s="194">
        <v>153648</v>
      </c>
      <c r="F174" s="195">
        <v>58795.97</v>
      </c>
      <c r="G174" s="105">
        <v>72</v>
      </c>
      <c r="H174" s="105" t="s">
        <v>34</v>
      </c>
      <c r="I174" s="106"/>
      <c r="J174" s="243" t="s">
        <v>330</v>
      </c>
      <c r="K174" s="107" t="s">
        <v>344</v>
      </c>
    </row>
    <row r="175" spans="1:11" s="7" customFormat="1" ht="38.25">
      <c r="A175" s="105">
        <v>1554</v>
      </c>
      <c r="B175" s="107" t="s">
        <v>329</v>
      </c>
      <c r="C175" s="107" t="s">
        <v>78</v>
      </c>
      <c r="D175" s="108">
        <v>1970</v>
      </c>
      <c r="E175" s="194">
        <v>437711.01</v>
      </c>
      <c r="F175" s="195">
        <v>303150.62</v>
      </c>
      <c r="G175" s="105">
        <v>84</v>
      </c>
      <c r="H175" s="105" t="s">
        <v>34</v>
      </c>
      <c r="I175" s="106"/>
      <c r="J175" s="244"/>
      <c r="K175" s="107"/>
    </row>
    <row r="176" spans="1:11" s="113" customFormat="1" ht="76.5">
      <c r="A176" s="105">
        <v>1737</v>
      </c>
      <c r="B176" s="107" t="s">
        <v>35</v>
      </c>
      <c r="C176" s="107" t="s">
        <v>326</v>
      </c>
      <c r="D176" s="135">
        <v>1972</v>
      </c>
      <c r="E176" s="194">
        <v>196008</v>
      </c>
      <c r="F176" s="109">
        <v>0</v>
      </c>
      <c r="G176" s="107">
        <v>24</v>
      </c>
      <c r="H176" s="105" t="s">
        <v>34</v>
      </c>
      <c r="I176" s="190"/>
      <c r="J176" s="190" t="s">
        <v>327</v>
      </c>
      <c r="K176" s="190"/>
    </row>
    <row r="177" spans="1:11" s="7" customFormat="1" ht="76.5">
      <c r="A177" s="92">
        <v>1739</v>
      </c>
      <c r="B177" s="188" t="s">
        <v>173</v>
      </c>
      <c r="C177" s="181" t="s">
        <v>185</v>
      </c>
      <c r="D177" s="93" t="s">
        <v>203</v>
      </c>
      <c r="E177" s="94">
        <v>716430</v>
      </c>
      <c r="F177" s="94">
        <v>716430</v>
      </c>
      <c r="G177" s="92">
        <v>27.5</v>
      </c>
      <c r="H177" s="92" t="s">
        <v>32</v>
      </c>
      <c r="I177" s="188"/>
      <c r="J177" s="188" t="s">
        <v>207</v>
      </c>
      <c r="K177" s="231" t="s">
        <v>184</v>
      </c>
    </row>
    <row r="178" spans="1:11" s="7" customFormat="1" ht="76.5">
      <c r="A178" s="92">
        <v>1740</v>
      </c>
      <c r="B178" s="188" t="s">
        <v>174</v>
      </c>
      <c r="C178" s="181" t="s">
        <v>186</v>
      </c>
      <c r="D178" s="93" t="s">
        <v>204</v>
      </c>
      <c r="E178" s="94">
        <v>716430</v>
      </c>
      <c r="F178" s="94">
        <v>716430</v>
      </c>
      <c r="G178" s="92">
        <v>27.4</v>
      </c>
      <c r="H178" s="92" t="s">
        <v>32</v>
      </c>
      <c r="I178" s="188"/>
      <c r="J178" s="188" t="s">
        <v>208</v>
      </c>
      <c r="K178" s="240"/>
    </row>
    <row r="179" spans="1:11" s="7" customFormat="1" ht="76.5">
      <c r="A179" s="92">
        <v>1741</v>
      </c>
      <c r="B179" s="188" t="s">
        <v>175</v>
      </c>
      <c r="C179" s="181" t="s">
        <v>187</v>
      </c>
      <c r="D179" s="93" t="s">
        <v>205</v>
      </c>
      <c r="E179" s="94">
        <v>716430</v>
      </c>
      <c r="F179" s="94">
        <v>716430</v>
      </c>
      <c r="G179" s="92">
        <v>27.2</v>
      </c>
      <c r="H179" s="92" t="s">
        <v>32</v>
      </c>
      <c r="I179" s="188"/>
      <c r="J179" s="188" t="s">
        <v>209</v>
      </c>
      <c r="K179" s="240"/>
    </row>
    <row r="180" spans="1:11" s="7" customFormat="1" ht="76.5">
      <c r="A180" s="92">
        <v>1742</v>
      </c>
      <c r="B180" s="188" t="s">
        <v>176</v>
      </c>
      <c r="C180" s="181" t="s">
        <v>188</v>
      </c>
      <c r="D180" s="93" t="s">
        <v>206</v>
      </c>
      <c r="E180" s="94">
        <v>716430</v>
      </c>
      <c r="F180" s="94">
        <v>716430</v>
      </c>
      <c r="G180" s="92">
        <v>27.4</v>
      </c>
      <c r="H180" s="92" t="s">
        <v>32</v>
      </c>
      <c r="I180" s="188"/>
      <c r="J180" s="188" t="s">
        <v>210</v>
      </c>
      <c r="K180" s="232"/>
    </row>
    <row r="181" spans="1:11" s="7" customFormat="1" ht="76.5">
      <c r="A181" s="92">
        <v>1743</v>
      </c>
      <c r="B181" s="188" t="s">
        <v>175</v>
      </c>
      <c r="C181" s="181" t="s">
        <v>189</v>
      </c>
      <c r="D181" s="93" t="s">
        <v>247</v>
      </c>
      <c r="E181" s="94">
        <v>716430</v>
      </c>
      <c r="F181" s="94">
        <v>716430</v>
      </c>
      <c r="G181" s="92">
        <v>27.2</v>
      </c>
      <c r="H181" s="92" t="s">
        <v>32</v>
      </c>
      <c r="I181" s="188"/>
      <c r="J181" s="188" t="s">
        <v>245</v>
      </c>
      <c r="K181" s="231" t="s">
        <v>184</v>
      </c>
    </row>
    <row r="182" spans="1:11" s="7" customFormat="1" ht="76.5">
      <c r="A182" s="92">
        <v>1744</v>
      </c>
      <c r="B182" s="188" t="s">
        <v>176</v>
      </c>
      <c r="C182" s="181" t="s">
        <v>243</v>
      </c>
      <c r="D182" s="93" t="s">
        <v>248</v>
      </c>
      <c r="E182" s="94">
        <v>716430</v>
      </c>
      <c r="F182" s="94">
        <v>716430</v>
      </c>
      <c r="G182" s="92">
        <v>27.1</v>
      </c>
      <c r="H182" s="92" t="s">
        <v>32</v>
      </c>
      <c r="I182" s="188"/>
      <c r="J182" s="188" t="s">
        <v>246</v>
      </c>
      <c r="K182" s="232"/>
    </row>
    <row r="183" spans="1:11" s="7" customFormat="1" ht="54.75" customHeight="1">
      <c r="A183" s="81">
        <v>1853</v>
      </c>
      <c r="B183" s="188" t="s">
        <v>174</v>
      </c>
      <c r="C183" s="181" t="s">
        <v>244</v>
      </c>
      <c r="D183" s="93" t="s">
        <v>204</v>
      </c>
      <c r="E183" s="94">
        <v>677026.35</v>
      </c>
      <c r="F183" s="94">
        <v>677026.35</v>
      </c>
      <c r="G183" s="92">
        <v>27.2</v>
      </c>
      <c r="H183" s="92" t="s">
        <v>32</v>
      </c>
      <c r="I183" s="180"/>
      <c r="J183" s="180" t="s">
        <v>249</v>
      </c>
      <c r="K183" s="180" t="s">
        <v>184</v>
      </c>
    </row>
    <row r="184" spans="1:11" ht="89.25">
      <c r="A184" s="81">
        <v>1854</v>
      </c>
      <c r="B184" s="188" t="s">
        <v>173</v>
      </c>
      <c r="C184" s="181" t="s">
        <v>251</v>
      </c>
      <c r="D184" s="93" t="s">
        <v>203</v>
      </c>
      <c r="E184" s="94">
        <v>716430</v>
      </c>
      <c r="F184" s="94">
        <v>716430</v>
      </c>
      <c r="G184" s="92">
        <v>27</v>
      </c>
      <c r="H184" s="92" t="s">
        <v>32</v>
      </c>
      <c r="I184" s="180"/>
      <c r="J184" s="180" t="s">
        <v>250</v>
      </c>
      <c r="K184" s="180" t="s">
        <v>184</v>
      </c>
    </row>
    <row r="185" spans="1:11" s="7" customFormat="1" ht="89.25">
      <c r="A185" s="81">
        <v>1857</v>
      </c>
      <c r="B185" s="181" t="s">
        <v>252</v>
      </c>
      <c r="C185" s="181" t="s">
        <v>255</v>
      </c>
      <c r="D185" s="50" t="s">
        <v>256</v>
      </c>
      <c r="E185" s="13">
        <v>651300</v>
      </c>
      <c r="F185" s="41">
        <v>651300</v>
      </c>
      <c r="G185" s="90">
        <v>27.9</v>
      </c>
      <c r="H185" s="90" t="s">
        <v>253</v>
      </c>
      <c r="I185" s="96"/>
      <c r="J185" s="126" t="s">
        <v>312</v>
      </c>
      <c r="K185" s="180" t="s">
        <v>184</v>
      </c>
    </row>
    <row r="186" spans="1:11" s="7" customFormat="1" ht="51">
      <c r="A186" s="21">
        <v>1858</v>
      </c>
      <c r="B186" s="19" t="s">
        <v>90</v>
      </c>
      <c r="C186" s="181" t="s">
        <v>268</v>
      </c>
      <c r="D186" s="50" t="s">
        <v>269</v>
      </c>
      <c r="E186" s="41">
        <v>651300</v>
      </c>
      <c r="F186" s="116">
        <v>651300</v>
      </c>
      <c r="G186" s="90">
        <v>27.1</v>
      </c>
      <c r="H186" s="90" t="s">
        <v>253</v>
      </c>
      <c r="I186" s="19"/>
      <c r="J186" s="181" t="s">
        <v>311</v>
      </c>
      <c r="K186" s="123" t="s">
        <v>184</v>
      </c>
    </row>
    <row r="187" spans="1:11" s="7" customFormat="1" ht="51">
      <c r="A187" s="21">
        <v>1859</v>
      </c>
      <c r="B187" s="19" t="s">
        <v>91</v>
      </c>
      <c r="C187" s="181" t="s">
        <v>270</v>
      </c>
      <c r="D187" s="50" t="s">
        <v>271</v>
      </c>
      <c r="E187" s="41">
        <v>651300</v>
      </c>
      <c r="F187" s="116">
        <v>651300</v>
      </c>
      <c r="G187" s="90">
        <v>27</v>
      </c>
      <c r="H187" s="90" t="s">
        <v>253</v>
      </c>
      <c r="I187" s="19"/>
      <c r="J187" s="181" t="s">
        <v>310</v>
      </c>
      <c r="K187" s="123" t="s">
        <v>184</v>
      </c>
    </row>
    <row r="188" spans="1:11" s="7" customFormat="1" ht="51">
      <c r="A188" s="21">
        <v>1860</v>
      </c>
      <c r="B188" s="19" t="s">
        <v>92</v>
      </c>
      <c r="C188" s="181" t="s">
        <v>272</v>
      </c>
      <c r="D188" s="50" t="s">
        <v>273</v>
      </c>
      <c r="E188" s="41">
        <v>651300</v>
      </c>
      <c r="F188" s="116">
        <v>651300</v>
      </c>
      <c r="G188" s="90">
        <v>27</v>
      </c>
      <c r="H188" s="90" t="s">
        <v>253</v>
      </c>
      <c r="I188" s="19"/>
      <c r="J188" s="181" t="s">
        <v>309</v>
      </c>
      <c r="K188" s="123" t="s">
        <v>184</v>
      </c>
    </row>
    <row r="189" spans="1:11" s="7" customFormat="1" ht="54.75" customHeight="1">
      <c r="A189" s="21">
        <v>1861</v>
      </c>
      <c r="B189" s="19" t="s">
        <v>93</v>
      </c>
      <c r="C189" s="181" t="s">
        <v>274</v>
      </c>
      <c r="D189" s="50" t="s">
        <v>275</v>
      </c>
      <c r="E189" s="41">
        <v>651300</v>
      </c>
      <c r="F189" s="116">
        <v>651300</v>
      </c>
      <c r="G189" s="90">
        <v>27.2</v>
      </c>
      <c r="H189" s="90" t="s">
        <v>253</v>
      </c>
      <c r="I189" s="19"/>
      <c r="J189" s="181" t="s">
        <v>308</v>
      </c>
      <c r="K189" s="123" t="s">
        <v>184</v>
      </c>
    </row>
    <row r="190" spans="1:11" s="7" customFormat="1" ht="63.75">
      <c r="A190" s="90">
        <v>1865</v>
      </c>
      <c r="B190" s="181" t="s">
        <v>174</v>
      </c>
      <c r="C190" s="181" t="s">
        <v>294</v>
      </c>
      <c r="D190" s="50" t="s">
        <v>295</v>
      </c>
      <c r="E190" s="13">
        <v>624000</v>
      </c>
      <c r="F190" s="41">
        <v>624000</v>
      </c>
      <c r="G190" s="90">
        <v>34.3</v>
      </c>
      <c r="H190" s="90" t="s">
        <v>32</v>
      </c>
      <c r="I190" s="19"/>
      <c r="J190" s="188" t="s">
        <v>317</v>
      </c>
      <c r="K190" s="180" t="s">
        <v>184</v>
      </c>
    </row>
    <row r="191" spans="1:11" s="7" customFormat="1" ht="63.75">
      <c r="A191" s="90">
        <v>1866</v>
      </c>
      <c r="B191" s="181" t="s">
        <v>173</v>
      </c>
      <c r="C191" s="12" t="s">
        <v>299</v>
      </c>
      <c r="D191" s="50" t="s">
        <v>300</v>
      </c>
      <c r="E191" s="69">
        <v>573477.32</v>
      </c>
      <c r="F191" s="69">
        <v>573477.32</v>
      </c>
      <c r="G191" s="90">
        <v>40.2</v>
      </c>
      <c r="H191" s="90" t="s">
        <v>32</v>
      </c>
      <c r="I191" s="19"/>
      <c r="J191" s="181" t="s">
        <v>313</v>
      </c>
      <c r="K191" s="181" t="s">
        <v>184</v>
      </c>
    </row>
    <row r="192" spans="1:11" s="7" customFormat="1" ht="63.75">
      <c r="A192" s="90">
        <v>1867</v>
      </c>
      <c r="B192" s="181" t="s">
        <v>175</v>
      </c>
      <c r="C192" s="12" t="s">
        <v>301</v>
      </c>
      <c r="D192" s="50" t="s">
        <v>302</v>
      </c>
      <c r="E192" s="69">
        <v>573477.32</v>
      </c>
      <c r="F192" s="69">
        <v>573477.32</v>
      </c>
      <c r="G192" s="90">
        <v>33.6</v>
      </c>
      <c r="H192" s="90" t="s">
        <v>32</v>
      </c>
      <c r="I192" s="19"/>
      <c r="J192" s="181" t="s">
        <v>314</v>
      </c>
      <c r="K192" s="181" t="s">
        <v>184</v>
      </c>
    </row>
    <row r="193" spans="1:11" s="7" customFormat="1" ht="63.75">
      <c r="A193" s="134">
        <v>1868</v>
      </c>
      <c r="B193" s="180" t="s">
        <v>303</v>
      </c>
      <c r="C193" s="180" t="s">
        <v>304</v>
      </c>
      <c r="D193" s="74" t="s">
        <v>305</v>
      </c>
      <c r="E193" s="69">
        <v>573477.32</v>
      </c>
      <c r="F193" s="69">
        <v>573477.32</v>
      </c>
      <c r="G193" s="134">
        <v>57.6</v>
      </c>
      <c r="H193" s="134" t="s">
        <v>33</v>
      </c>
      <c r="I193" s="19"/>
      <c r="J193" s="181" t="s">
        <v>315</v>
      </c>
      <c r="K193" s="181" t="s">
        <v>184</v>
      </c>
    </row>
    <row r="194" spans="1:11" s="7" customFormat="1" ht="63.75">
      <c r="A194" s="90">
        <v>1869</v>
      </c>
      <c r="B194" s="181" t="s">
        <v>174</v>
      </c>
      <c r="C194" s="181" t="s">
        <v>306</v>
      </c>
      <c r="D194" s="50" t="s">
        <v>307</v>
      </c>
      <c r="E194" s="69">
        <v>573477.32</v>
      </c>
      <c r="F194" s="69">
        <v>573477.32</v>
      </c>
      <c r="G194" s="90">
        <v>30.3</v>
      </c>
      <c r="H194" s="90" t="s">
        <v>32</v>
      </c>
      <c r="I194" s="19"/>
      <c r="J194" s="181" t="s">
        <v>316</v>
      </c>
      <c r="K194" s="181" t="s">
        <v>184</v>
      </c>
    </row>
    <row r="195" spans="1:11" s="113" customFormat="1" ht="63.75">
      <c r="A195" s="160">
        <v>1870</v>
      </c>
      <c r="B195" s="107" t="s">
        <v>173</v>
      </c>
      <c r="C195" s="107" t="s">
        <v>378</v>
      </c>
      <c r="D195" s="105" t="s">
        <v>379</v>
      </c>
      <c r="E195" s="159">
        <v>624000</v>
      </c>
      <c r="F195" s="162">
        <v>624000</v>
      </c>
      <c r="G195" s="106">
        <v>39.2</v>
      </c>
      <c r="H195" s="106" t="s">
        <v>380</v>
      </c>
      <c r="I195" s="198"/>
      <c r="J195" s="107" t="s">
        <v>381</v>
      </c>
      <c r="K195" s="107" t="s">
        <v>184</v>
      </c>
    </row>
    <row r="196" spans="1:11" s="82" customFormat="1" ht="38.25">
      <c r="A196" s="21" t="s">
        <v>292</v>
      </c>
      <c r="B196" s="188" t="s">
        <v>43</v>
      </c>
      <c r="C196" s="188" t="s">
        <v>45</v>
      </c>
      <c r="D196" s="21">
        <v>1975</v>
      </c>
      <c r="E196" s="13"/>
      <c r="F196" s="14"/>
      <c r="G196" s="66"/>
      <c r="H196" s="21"/>
      <c r="I196" s="21"/>
      <c r="J196" s="91" t="s">
        <v>44</v>
      </c>
      <c r="K196" s="180"/>
    </row>
    <row r="197" spans="1:11" ht="25.5">
      <c r="A197" s="36" t="s">
        <v>291</v>
      </c>
      <c r="B197" s="86" t="s">
        <v>85</v>
      </c>
      <c r="C197" s="88" t="s">
        <v>49</v>
      </c>
      <c r="D197" s="32">
        <v>2009</v>
      </c>
      <c r="E197" s="37">
        <v>559312</v>
      </c>
      <c r="F197" s="37">
        <v>559312</v>
      </c>
      <c r="G197" s="124">
        <v>37060</v>
      </c>
      <c r="H197" s="40"/>
      <c r="I197" s="32" t="s">
        <v>84</v>
      </c>
      <c r="J197" s="12" t="s">
        <v>61</v>
      </c>
      <c r="K197" s="38"/>
    </row>
    <row r="198" spans="1:11" s="7" customFormat="1" ht="107.25" customHeight="1">
      <c r="A198" s="49" t="s">
        <v>293</v>
      </c>
      <c r="B198" s="181" t="s">
        <v>289</v>
      </c>
      <c r="C198" s="181" t="s">
        <v>49</v>
      </c>
      <c r="D198" s="181">
        <v>2016</v>
      </c>
      <c r="E198" s="41">
        <v>3069066</v>
      </c>
      <c r="F198" s="41">
        <v>3069066</v>
      </c>
      <c r="G198" s="181">
        <v>15133.3</v>
      </c>
      <c r="H198" s="90"/>
      <c r="I198" s="96"/>
      <c r="J198" s="181" t="s">
        <v>290</v>
      </c>
      <c r="K198" s="180"/>
    </row>
    <row r="199" spans="1:11" s="113" customFormat="1" ht="15">
      <c r="A199" s="157"/>
      <c r="B199" s="114"/>
      <c r="C199" s="114"/>
      <c r="D199" s="158"/>
      <c r="E199" s="109"/>
      <c r="F199" s="109"/>
      <c r="G199" s="107"/>
      <c r="H199" s="110"/>
      <c r="I199" s="112"/>
      <c r="J199" s="107"/>
      <c r="K199" s="191"/>
    </row>
    <row r="200" spans="1:11" s="113" customFormat="1" ht="12.75">
      <c r="A200" s="117"/>
      <c r="B200" s="107"/>
      <c r="C200" s="107"/>
      <c r="D200" s="107"/>
      <c r="E200" s="109"/>
      <c r="F200" s="109"/>
      <c r="G200" s="107"/>
      <c r="H200" s="110"/>
      <c r="I200" s="112"/>
      <c r="J200" s="107"/>
      <c r="K200" s="191"/>
    </row>
    <row r="201" spans="1:11" s="7" customFormat="1" ht="15">
      <c r="A201" s="115"/>
      <c r="B201" s="114"/>
      <c r="C201" s="114"/>
      <c r="D201" s="114"/>
      <c r="E201" s="13"/>
      <c r="F201" s="41"/>
      <c r="G201" s="19"/>
      <c r="H201" s="90"/>
      <c r="I201" s="96"/>
      <c r="J201" s="181"/>
      <c r="K201" s="180"/>
    </row>
    <row r="202" spans="1:11" s="7" customFormat="1" ht="12.75">
      <c r="A202" s="81"/>
      <c r="B202" s="181"/>
      <c r="C202" s="181"/>
      <c r="D202" s="21"/>
      <c r="E202" s="13"/>
      <c r="F202" s="41"/>
      <c r="G202" s="19"/>
      <c r="H202" s="90"/>
      <c r="I202" s="96"/>
      <c r="J202" s="181"/>
      <c r="K202" s="180"/>
    </row>
    <row r="203" spans="1:11" s="95" customFormat="1" ht="12.75">
      <c r="A203" s="97"/>
      <c r="B203" s="98" t="s">
        <v>76</v>
      </c>
      <c r="C203" s="98"/>
      <c r="D203" s="99"/>
      <c r="E203" s="100">
        <f>SUM(E131:E202)</f>
        <v>111579610.81999995</v>
      </c>
      <c r="F203" s="100">
        <f>SUM(F131:F202)</f>
        <v>67176318.78</v>
      </c>
      <c r="G203" s="101"/>
      <c r="H203" s="97"/>
      <c r="I203" s="98"/>
      <c r="J203" s="98"/>
      <c r="K203" s="98"/>
    </row>
    <row r="204" spans="1:11" ht="12.75">
      <c r="A204" s="40"/>
      <c r="B204" s="38"/>
      <c r="C204" s="38"/>
      <c r="D204" s="32"/>
      <c r="E204" s="102"/>
      <c r="F204" s="102"/>
      <c r="G204" s="89"/>
      <c r="H204" s="40"/>
      <c r="I204" s="38"/>
      <c r="J204" s="38"/>
      <c r="K204" s="38"/>
    </row>
    <row r="205" spans="1:11" s="95" customFormat="1" ht="12.75">
      <c r="A205" s="97"/>
      <c r="B205" s="98" t="s">
        <v>77</v>
      </c>
      <c r="C205" s="98"/>
      <c r="D205" s="99"/>
      <c r="E205" s="100">
        <f>F103+E203</f>
        <v>113895824.95999995</v>
      </c>
      <c r="F205" s="100">
        <f>G103+F203</f>
        <v>67258716.3</v>
      </c>
      <c r="G205" s="101"/>
      <c r="H205" s="97"/>
      <c r="I205" s="98"/>
      <c r="J205" s="98"/>
      <c r="K205" s="98"/>
    </row>
    <row r="207" spans="1:4" ht="12.75">
      <c r="A207" s="22"/>
      <c r="B207" s="7"/>
      <c r="C207" s="7"/>
      <c r="D207" s="7"/>
    </row>
    <row r="208" spans="1:4" ht="12.75">
      <c r="A208" s="22"/>
      <c r="B208" s="7"/>
      <c r="C208" s="7"/>
      <c r="D208" s="7"/>
    </row>
    <row r="209" spans="1:7" ht="12.75">
      <c r="A209" s="23"/>
      <c r="B209" s="7"/>
      <c r="C209" s="8"/>
      <c r="D209" s="8"/>
      <c r="F209" s="8"/>
      <c r="G209" s="8"/>
    </row>
    <row r="210" spans="1:8" ht="12.75">
      <c r="A210" s="23"/>
      <c r="B210" s="7"/>
      <c r="C210" s="8"/>
      <c r="D210" s="8"/>
      <c r="F210" s="8"/>
      <c r="G210" s="8"/>
      <c r="H210" s="8"/>
    </row>
    <row r="211" spans="1:8" ht="12.75">
      <c r="A211" s="23"/>
      <c r="B211" s="7"/>
      <c r="C211" s="8"/>
      <c r="D211" s="8"/>
      <c r="F211" s="8"/>
      <c r="G211" s="8"/>
      <c r="H211" s="8"/>
    </row>
    <row r="212" spans="1:7" ht="12.75">
      <c r="A212" s="23"/>
      <c r="B212" s="7"/>
      <c r="C212" s="8"/>
      <c r="D212" s="8"/>
      <c r="F212" s="31"/>
      <c r="G212" s="31"/>
    </row>
    <row r="213" spans="3:4" ht="12.75">
      <c r="C213" s="31"/>
      <c r="D213" s="103"/>
    </row>
    <row r="214" spans="3:7" ht="12.75">
      <c r="C214" s="31"/>
      <c r="D214" s="103"/>
      <c r="F214" s="31"/>
      <c r="G214" s="104"/>
    </row>
    <row r="215" ht="12.75">
      <c r="F215" s="31"/>
    </row>
  </sheetData>
  <sheetProtection/>
  <mergeCells count="56">
    <mergeCell ref="K181:K182"/>
    <mergeCell ref="H97:I97"/>
    <mergeCell ref="H103:I103"/>
    <mergeCell ref="A125:K125"/>
    <mergeCell ref="A126:K126"/>
    <mergeCell ref="A127:K127"/>
    <mergeCell ref="J135:J136"/>
    <mergeCell ref="K135:K136"/>
    <mergeCell ref="H98:I99"/>
    <mergeCell ref="J142:J143"/>
    <mergeCell ref="J147:J149"/>
    <mergeCell ref="K152:K167"/>
    <mergeCell ref="J174:J175"/>
    <mergeCell ref="K177:K180"/>
    <mergeCell ref="H83:I83"/>
    <mergeCell ref="H84:I84"/>
    <mergeCell ref="H85:I85"/>
    <mergeCell ref="H86:I86"/>
    <mergeCell ref="H96:I9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77:I82"/>
    <mergeCell ref="H72:I72"/>
    <mergeCell ref="H73:I73"/>
    <mergeCell ref="H74:I74"/>
    <mergeCell ref="H75:I75"/>
    <mergeCell ref="H76:I76"/>
    <mergeCell ref="H71:I71"/>
    <mergeCell ref="H27:I27"/>
    <mergeCell ref="H28:I28"/>
    <mergeCell ref="H29:I29"/>
    <mergeCell ref="H30:I65"/>
    <mergeCell ref="H66:I66"/>
    <mergeCell ref="H67:I67"/>
    <mergeCell ref="H68:I68"/>
    <mergeCell ref="H69:I69"/>
    <mergeCell ref="H70:I70"/>
    <mergeCell ref="H26:I26"/>
    <mergeCell ref="A5:K5"/>
    <mergeCell ref="A9:K9"/>
    <mergeCell ref="A10:K10"/>
    <mergeCell ref="A11:K11"/>
    <mergeCell ref="A12:K12"/>
    <mergeCell ref="A13:F13"/>
    <mergeCell ref="A19:K19"/>
    <mergeCell ref="A21:K21"/>
    <mergeCell ref="A22:K22"/>
    <mergeCell ref="A23:K23"/>
    <mergeCell ref="H25:I25"/>
  </mergeCells>
  <printOptions/>
  <pageMargins left="0.11811023622047245" right="0.1968503937007874" top="0.787401574803149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2018-12-18T08:20:58Z</cp:lastPrinted>
  <dcterms:created xsi:type="dcterms:W3CDTF">2009-10-06T07:33:42Z</dcterms:created>
  <dcterms:modified xsi:type="dcterms:W3CDTF">2019-01-25T08:49:28Z</dcterms:modified>
  <cp:category/>
  <cp:version/>
  <cp:contentType/>
  <cp:contentStatus/>
</cp:coreProperties>
</file>